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tabRatio="791"/>
  </bookViews>
  <sheets>
    <sheet name="Total" sheetId="10" r:id="rId1"/>
    <sheet name="UG" sheetId="6" r:id="rId2"/>
    <sheet name="VM" sheetId="8" r:id="rId3"/>
    <sheet name="Grad" sheetId="15" r:id="rId4"/>
  </sheets>
  <externalReferences>
    <externalReference r:id="rId5"/>
  </externalReferences>
  <definedNames>
    <definedName name="data" localSheetId="3">[1]!Table_Query_from_DSNA4_1[#All]</definedName>
    <definedName name="data">#REF!</definedName>
    <definedName name="GRAD" localSheetId="3">'[1]GRAD &amp; VM titles'!$A$2:$C$183</definedName>
    <definedName name="GRAD">#REF!</definedName>
    <definedName name="_xlnm.Print_Area" localSheetId="1">UG!$A$1:$M$155</definedName>
    <definedName name="_xlnm.Print_Titles" localSheetId="3">Grad!$1:$6</definedName>
    <definedName name="_xlnm.Print_Titles" localSheetId="1">UG!$1:$6</definedName>
    <definedName name="UG" localSheetId="3">'[1]UG Titles'!$A$2:$C$420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I101" i="15" l="1"/>
  <c r="H101" i="15"/>
  <c r="F101" i="15"/>
  <c r="D101" i="15"/>
  <c r="J10" i="8" l="1"/>
  <c r="I10" i="8"/>
  <c r="G10" i="8"/>
  <c r="E10" i="8"/>
  <c r="C10" i="8"/>
  <c r="M155" i="6"/>
  <c r="L155" i="6"/>
  <c r="J155" i="6"/>
  <c r="H155" i="6"/>
  <c r="F155" i="6"/>
  <c r="D155" i="6"/>
  <c r="D15" i="10"/>
  <c r="E15" i="10"/>
  <c r="C15" i="10"/>
  <c r="E14" i="10"/>
  <c r="E12" i="10"/>
  <c r="D12" i="10"/>
  <c r="C12" i="10"/>
</calcChain>
</file>

<file path=xl/sharedStrings.xml><?xml version="1.0" encoding="utf-8"?>
<sst xmlns="http://schemas.openxmlformats.org/spreadsheetml/2006/main" count="327" uniqueCount="243">
  <si>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</si>
  <si>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</si>
  <si>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</si>
  <si>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</si>
  <si>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</si>
  <si>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</si>
  <si>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</si>
  <si>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</si>
  <si>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</si>
  <si>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</si>
  <si>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</si>
  <si>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</si>
  <si>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</si>
  <si>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</si>
  <si>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</si>
  <si>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</si>
  <si>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</si>
  <si>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</si>
  <si>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</si>
  <si>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</si>
  <si>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</si>
  <si>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</si>
  <si>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</si>
  <si>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</si>
  <si>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</si>
  <si>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</si>
  <si>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</si>
  <si>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</si>
  <si>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</si>
  <si>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</si>
  <si>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</si>
  <si>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</si>
  <si>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</si>
  <si>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</si>
  <si>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</si>
  <si>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</si>
  <si>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</si>
  <si>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</si>
  <si>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</si>
  <si>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</si>
  <si>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Computer Science</t>
  </si>
  <si>
    <t>Communication Studies</t>
  </si>
  <si>
    <t>Construction Engineering</t>
  </si>
  <si>
    <t>Computer Engineering</t>
  </si>
  <si>
    <t>Culinary Science - Agriculture</t>
  </si>
  <si>
    <t>Culinary Science - Human Sciences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</si>
  <si>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</si>
  <si>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</si>
  <si>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</si>
  <si>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</si>
  <si>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</si>
  <si>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</si>
  <si>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</si>
  <si>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</si>
  <si>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</si>
  <si>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</si>
  <si>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</si>
  <si>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</si>
  <si>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</si>
  <si>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</si>
  <si>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</si>
  <si>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</si>
  <si>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</si>
  <si>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</si>
  <si>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</si>
  <si>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</si>
  <si>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</si>
  <si>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</si>
  <si>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</si>
  <si>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</si>
  <si>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</si>
  <si>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</si>
  <si>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</si>
  <si>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</si>
  <si>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</si>
  <si>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</si>
  <si>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</si>
  <si>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</si>
  <si>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</si>
  <si>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</si>
  <si>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</si>
  <si>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</si>
  <si>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</si>
  <si>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</si>
  <si>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</si>
  <si>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</si>
  <si>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</si>
  <si>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</si>
  <si>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</si>
  <si>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Insect Science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</si>
  <si>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</si>
  <si>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</si>
  <si>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</si>
  <si>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</si>
  <si>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</si>
  <si>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Sciences- Open Option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</si>
  <si>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</si>
  <si>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</si>
  <si>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</si>
  <si>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</si>
  <si>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</si>
  <si>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</si>
  <si>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</si>
  <si>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</si>
  <si>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</si>
  <si>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</si>
  <si>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</si>
  <si>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</si>
  <si>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</si>
  <si>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</si>
  <si>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</si>
  <si>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</si>
  <si>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</si>
  <si>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</si>
  <si>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</si>
  <si>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</si>
  <si>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</si>
  <si>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</si>
  <si>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</si>
  <si>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</si>
  <si>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</si>
  <si>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</si>
  <si>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</si>
  <si>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</si>
  <si>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</si>
  <si>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</si>
  <si>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</si>
  <si>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</si>
  <si>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</si>
  <si>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</si>
  <si>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</si>
  <si>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</si>
  <si>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</si>
  <si>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</si>
  <si>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</si>
  <si>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</si>
  <si>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</si>
  <si>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</si>
  <si>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</si>
  <si>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</si>
  <si>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</si>
  <si>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</si>
  <si>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</si>
  <si>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</si>
  <si>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</si>
  <si>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</si>
  <si>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</si>
  <si>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</si>
  <si>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</si>
  <si>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</si>
  <si>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</si>
  <si>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</si>
  <si>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</si>
  <si>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</si>
  <si>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</si>
  <si>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</si>
  <si>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</si>
  <si>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</si>
  <si>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</si>
  <si>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</si>
  <si>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</si>
  <si>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</si>
  <si>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</si>
  <si>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</si>
  <si>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</si>
  <si>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</si>
  <si>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</si>
  <si>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Genetics (Interdisciplinary)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</si>
  <si>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</si>
  <si>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</si>
  <si>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</si>
  <si>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</si>
  <si>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</si>
  <si>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</si>
  <si>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</si>
  <si>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</si>
  <si>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</si>
  <si>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</si>
  <si>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</si>
  <si>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</si>
  <si>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</si>
  <si>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</si>
  <si>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</si>
  <si>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</si>
  <si>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(LAS)</t>
  </si>
  <si>
    <t>Sociology (AGLS)</t>
  </si>
  <si>
    <t>Seed Technology and Business</t>
  </si>
  <si>
    <t>Sustainable Environments</t>
  </si>
  <si>
    <t>Sustainable Agriculture</t>
  </si>
  <si>
    <t>Systems Engineering</t>
  </si>
  <si>
    <t>Undeclared Distance Education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</si>
  <si>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</si>
  <si>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</si>
  <si>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</si>
  <si>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</si>
  <si>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</si>
  <si>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</si>
  <si>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Wind Energy Science, Engineering and Policy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</si>
  <si>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</si>
  <si>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</si>
  <si>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</si>
  <si>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</si>
  <si>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</si>
  <si>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</si>
  <si>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</si>
  <si>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</si>
  <si>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</si>
  <si>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</si>
  <si>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</si>
  <si>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</si>
  <si>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</si>
  <si>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</si>
  <si>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</si>
  <si>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</si>
  <si>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</si>
  <si>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</si>
  <si>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</si>
  <si>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</si>
  <si>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Freshmen</t>
  </si>
  <si>
    <t>Sophomores</t>
  </si>
  <si>
    <t>Juniors</t>
  </si>
  <si>
    <t>Seniors</t>
  </si>
  <si>
    <t>PhD</t>
  </si>
  <si>
    <t>Masters</t>
  </si>
  <si>
    <t xml:space="preserve">Specials </t>
  </si>
  <si>
    <t>Prof</t>
  </si>
  <si>
    <t>Biorenewable Resources and Technology</t>
  </si>
  <si>
    <t>Engineering Management</t>
  </si>
  <si>
    <t>Pre-Dietetics (AGLS)</t>
  </si>
  <si>
    <t>Pre-Dietetics (H SCI)</t>
  </si>
  <si>
    <t>Pre-Early Childcare Education and Programming</t>
  </si>
  <si>
    <t>Enrollment Statistics for Fall 2015</t>
  </si>
  <si>
    <t>Enrollment Statistics for Fall Semester 2015</t>
  </si>
  <si>
    <t>Other</t>
  </si>
  <si>
    <t>Post Docs</t>
  </si>
  <si>
    <t>College</t>
  </si>
  <si>
    <t>Curriculum/Major</t>
  </si>
  <si>
    <t>Graduate Department</t>
  </si>
  <si>
    <t>Vet Med 1</t>
  </si>
  <si>
    <t>Vet Med 2</t>
  </si>
  <si>
    <t>Vet Med 3</t>
  </si>
  <si>
    <t>Vet Med 4</t>
  </si>
  <si>
    <t>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</si>
</sst>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37" fontId="3" fillId="0" borderId="0" xfId="0" applyNumberFormat="1" applyFont="1" applyFill="1" applyAlignment="1"/>
    <xf numFmtId="0" fontId="0" fillId="0" borderId="1" xfId="0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0" xfId="0" applyBorder="1"/>
    <xf numFmtId="0" fontId="0" fillId="0" borderId="12" xfId="0" applyBorder="1"/>
    <xf numFmtId="0" fontId="0" fillId="0" borderId="12" xfId="0" applyNumberFormat="1" applyBorder="1"/>
    <xf numFmtId="0" fontId="0" fillId="0" borderId="6" xfId="0" applyNumberFormat="1" applyBorder="1"/>
    <xf numFmtId="0" fontId="4" fillId="0" borderId="11" xfId="0" applyFont="1" applyBorder="1"/>
    <xf numFmtId="0" fontId="4" fillId="0" borderId="12" xfId="0" applyFont="1" applyBorder="1"/>
    <xf numFmtId="0" fontId="0" fillId="0" borderId="11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4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2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5" xfId="0" applyNumberFormat="1" applyBorder="1"/>
    <xf numFmtId="0" fontId="5" fillId="0" borderId="0" xfId="0" applyFont="1" applyAlignment="1">
      <alignment horizontal="left" indent="1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/>
    <xf numFmtId="37" fontId="3" fillId="0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5\Report%20-%20Fall%202015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G"/>
      <sheetName val="Grad"/>
      <sheetName val="VM"/>
      <sheetName val="check"/>
      <sheetName val="Data"/>
      <sheetName val="UG Titles"/>
      <sheetName val="GRAD &amp; VM titles"/>
      <sheetName val="Report - Fall 2015 - with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 A</v>
          </cell>
          <cell r="B2" t="str">
            <v>Applied Art</v>
          </cell>
          <cell r="C2" t="str">
            <v>U</v>
          </cell>
        </row>
        <row r="3">
          <cell r="A3" t="str">
            <v>A D</v>
          </cell>
          <cell r="B3" t="str">
            <v>Apparel Design</v>
          </cell>
          <cell r="C3" t="str">
            <v>U</v>
          </cell>
        </row>
        <row r="4">
          <cell r="A4" t="str">
            <v>A E</v>
          </cell>
          <cell r="B4" t="str">
            <v>Agricultural Engineering</v>
          </cell>
          <cell r="C4" t="str">
            <v>U</v>
          </cell>
        </row>
        <row r="5">
          <cell r="A5" t="str">
            <v>A E</v>
          </cell>
          <cell r="B5" t="str">
            <v>Agricultural Engineering</v>
          </cell>
          <cell r="C5" t="str">
            <v>U</v>
          </cell>
        </row>
        <row r="6">
          <cell r="A6" t="str">
            <v>A ECL</v>
          </cell>
          <cell r="B6" t="str">
            <v>Animal Ecology</v>
          </cell>
          <cell r="C6" t="str">
            <v>U</v>
          </cell>
        </row>
        <row r="7">
          <cell r="A7" t="str">
            <v>A M D</v>
          </cell>
          <cell r="B7" t="str">
            <v>Apparel, Merchandising, and Design</v>
          </cell>
          <cell r="C7" t="str">
            <v>U</v>
          </cell>
        </row>
        <row r="8">
          <cell r="A8" t="str">
            <v>A TR</v>
          </cell>
          <cell r="B8" t="str">
            <v>Athletic Training</v>
          </cell>
          <cell r="C8" t="str">
            <v>U</v>
          </cell>
        </row>
        <row r="9">
          <cell r="A9" t="str">
            <v>AA AD</v>
          </cell>
          <cell r="B9" t="str">
            <v>Advertising Design</v>
          </cell>
          <cell r="C9" t="str">
            <v>U</v>
          </cell>
        </row>
        <row r="10">
          <cell r="A10" t="str">
            <v>AA CR</v>
          </cell>
          <cell r="B10" t="str">
            <v>Craft Design</v>
          </cell>
          <cell r="C10" t="str">
            <v>U</v>
          </cell>
        </row>
        <row r="11">
          <cell r="A11" t="str">
            <v>AA ED</v>
          </cell>
          <cell r="B11" t="str">
            <v>Art Education</v>
          </cell>
          <cell r="C11" t="str">
            <v>U</v>
          </cell>
        </row>
        <row r="12">
          <cell r="A12" t="str">
            <v>AA GC</v>
          </cell>
          <cell r="B12" t="str">
            <v>General Arts &amp; Crafts</v>
          </cell>
          <cell r="C12" t="str">
            <v>U</v>
          </cell>
        </row>
        <row r="13">
          <cell r="A13" t="str">
            <v>AA ID</v>
          </cell>
          <cell r="B13" t="str">
            <v>Interior Design</v>
          </cell>
          <cell r="C13" t="str">
            <v>U</v>
          </cell>
        </row>
        <row r="14">
          <cell r="A14" t="str">
            <v>ACCT</v>
          </cell>
          <cell r="B14" t="str">
            <v>Accounting</v>
          </cell>
          <cell r="C14" t="str">
            <v>U</v>
          </cell>
        </row>
        <row r="15">
          <cell r="A15" t="str">
            <v>AD P</v>
          </cell>
          <cell r="B15" t="str">
            <v>Apparel Design &amp; Patternmaking</v>
          </cell>
          <cell r="C15" t="str">
            <v>U</v>
          </cell>
        </row>
        <row r="16">
          <cell r="A16" t="str">
            <v>ADVRT</v>
          </cell>
          <cell r="B16" t="str">
            <v>Advertising</v>
          </cell>
          <cell r="C16" t="str">
            <v>U</v>
          </cell>
        </row>
        <row r="17">
          <cell r="A17" t="str">
            <v>AER E</v>
          </cell>
          <cell r="B17" t="str">
            <v>Aerospace Engineering</v>
          </cell>
          <cell r="C17" t="str">
            <v>U</v>
          </cell>
        </row>
        <row r="18">
          <cell r="A18" t="str">
            <v>AES</v>
          </cell>
          <cell r="B18" t="str">
            <v>Agriculture Engineering Special</v>
          </cell>
          <cell r="C18" t="str">
            <v>U</v>
          </cell>
        </row>
        <row r="19">
          <cell r="A19" t="str">
            <v>AF AM</v>
          </cell>
          <cell r="B19" t="str">
            <v>African American Studies</v>
          </cell>
          <cell r="C19" t="str">
            <v>U</v>
          </cell>
        </row>
        <row r="20">
          <cell r="A20" t="str">
            <v>AG</v>
          </cell>
          <cell r="B20" t="str">
            <v>Agriculture</v>
          </cell>
          <cell r="C20" t="str">
            <v>U</v>
          </cell>
        </row>
        <row r="21">
          <cell r="A21" t="str">
            <v>AG B</v>
          </cell>
          <cell r="B21" t="str">
            <v>Agricultural Business</v>
          </cell>
          <cell r="C21" t="str">
            <v>U</v>
          </cell>
        </row>
        <row r="22">
          <cell r="A22" t="str">
            <v>AG C</v>
          </cell>
          <cell r="B22" t="str">
            <v>Agriculture Certificate (Non-Degree)</v>
          </cell>
          <cell r="C22" t="str">
            <v>U</v>
          </cell>
        </row>
        <row r="23">
          <cell r="A23" t="str">
            <v>AG ED</v>
          </cell>
          <cell r="B23" t="str">
            <v>Agricultural &amp; Life Sciences Education</v>
          </cell>
          <cell r="C23" t="str">
            <v>U</v>
          </cell>
        </row>
        <row r="24">
          <cell r="A24" t="str">
            <v>AG EX</v>
          </cell>
          <cell r="B24" t="str">
            <v>Agricultural Extension Education</v>
          </cell>
          <cell r="C24" t="str">
            <v>U</v>
          </cell>
        </row>
        <row r="25">
          <cell r="A25" t="str">
            <v>AG JL</v>
          </cell>
          <cell r="B25" t="str">
            <v>Agricultural Journalism</v>
          </cell>
          <cell r="C25" t="str">
            <v>U</v>
          </cell>
        </row>
        <row r="26">
          <cell r="A26" t="str">
            <v>AG M</v>
          </cell>
          <cell r="B26" t="str">
            <v>Agricultural Mechanization</v>
          </cell>
          <cell r="C26" t="str">
            <v>U</v>
          </cell>
        </row>
        <row r="27">
          <cell r="A27" t="str">
            <v>AG PV</v>
          </cell>
          <cell r="B27" t="str">
            <v>Preveterinary Medicine (Ag)</v>
          </cell>
          <cell r="C27" t="str">
            <v>U</v>
          </cell>
        </row>
        <row r="28">
          <cell r="A28" t="str">
            <v>AG S</v>
          </cell>
          <cell r="B28" t="str">
            <v>Agriculture Specials</v>
          </cell>
          <cell r="C28" t="str">
            <v>U</v>
          </cell>
        </row>
        <row r="29">
          <cell r="A29" t="str">
            <v>AG SO</v>
          </cell>
          <cell r="B29" t="str">
            <v>Agriculture and Society</v>
          </cell>
          <cell r="C29" t="str">
            <v>U</v>
          </cell>
        </row>
        <row r="30">
          <cell r="A30" t="str">
            <v>AG ST</v>
          </cell>
          <cell r="B30" t="str">
            <v>Agricultural Studies</v>
          </cell>
          <cell r="C30" t="str">
            <v>U</v>
          </cell>
        </row>
        <row r="31">
          <cell r="A31" t="str">
            <v>AG X</v>
          </cell>
          <cell r="B31" t="str">
            <v>Agriculture and Life Sciences Exploration</v>
          </cell>
          <cell r="C31" t="str">
            <v>U</v>
          </cell>
        </row>
        <row r="32">
          <cell r="A32" t="str">
            <v>AGBIO</v>
          </cell>
          <cell r="B32" t="str">
            <v>Agricultural Biochemistry</v>
          </cell>
          <cell r="C32" t="str">
            <v>U</v>
          </cell>
        </row>
        <row r="33">
          <cell r="A33" t="str">
            <v>AGLSE</v>
          </cell>
          <cell r="B33" t="str">
            <v>Agricultural and Life Sciences Education</v>
          </cell>
          <cell r="C33" t="str">
            <v>U</v>
          </cell>
        </row>
        <row r="34">
          <cell r="A34" t="str">
            <v>AGMIC</v>
          </cell>
          <cell r="B34" t="str">
            <v>Agricultural Microbiology</v>
          </cell>
          <cell r="C34" t="str">
            <v>U</v>
          </cell>
        </row>
        <row r="35">
          <cell r="A35" t="str">
            <v>AGRON</v>
          </cell>
          <cell r="B35" t="str">
            <v>Agronomy</v>
          </cell>
          <cell r="C35" t="str">
            <v>U</v>
          </cell>
        </row>
        <row r="36">
          <cell r="A36" t="str">
            <v>AGSTC</v>
          </cell>
          <cell r="B36" t="str">
            <v>Agricultural Studies-Certificate</v>
          </cell>
          <cell r="C36" t="str">
            <v>U</v>
          </cell>
        </row>
        <row r="37">
          <cell r="A37" t="str">
            <v>AGSTW</v>
          </cell>
          <cell r="B37" t="str">
            <v>Agricultural Studies-Winter</v>
          </cell>
          <cell r="C37" t="str">
            <v>U</v>
          </cell>
        </row>
        <row r="38">
          <cell r="A38" t="str">
            <v>AHED</v>
          </cell>
          <cell r="B38" t="str">
            <v>Adult Home Economics Education</v>
          </cell>
          <cell r="C38" t="str">
            <v>U</v>
          </cell>
        </row>
        <row r="39">
          <cell r="A39" t="str">
            <v>AM IN</v>
          </cell>
          <cell r="B39" t="str">
            <v>American Indian Studies</v>
          </cell>
          <cell r="C39" t="str">
            <v>U</v>
          </cell>
        </row>
        <row r="40">
          <cell r="A40" t="str">
            <v>AMDP</v>
          </cell>
          <cell r="B40" t="str">
            <v>Apparel Merchandising Des &amp; Prod</v>
          </cell>
          <cell r="C40" t="str">
            <v>U</v>
          </cell>
        </row>
        <row r="41">
          <cell r="A41" t="str">
            <v>AMDP</v>
          </cell>
          <cell r="B41" t="str">
            <v>Apparel Merchandising, Design, and Production</v>
          </cell>
          <cell r="C41" t="str">
            <v>U</v>
          </cell>
        </row>
        <row r="42">
          <cell r="A42" t="str">
            <v>AN S</v>
          </cell>
          <cell r="B42" t="str">
            <v>Animal Science</v>
          </cell>
          <cell r="C42" t="str">
            <v>U</v>
          </cell>
        </row>
        <row r="43">
          <cell r="A43" t="str">
            <v>ANSPV</v>
          </cell>
          <cell r="B43" t="str">
            <v>Animal Science(Preveterinary)</v>
          </cell>
          <cell r="C43" t="str">
            <v>U</v>
          </cell>
        </row>
        <row r="44">
          <cell r="A44" t="str">
            <v>ANTHR</v>
          </cell>
          <cell r="B44" t="str">
            <v>Anthropology</v>
          </cell>
          <cell r="C44" t="str">
            <v>U</v>
          </cell>
        </row>
        <row r="45">
          <cell r="A45" t="str">
            <v>APP P</v>
          </cell>
          <cell r="B45" t="str">
            <v>Applied Physics</v>
          </cell>
          <cell r="C45" t="str">
            <v>U</v>
          </cell>
        </row>
        <row r="46">
          <cell r="A46" t="str">
            <v>ARC</v>
          </cell>
          <cell r="B46" t="str">
            <v>Architecture-Professional Degree</v>
          </cell>
          <cell r="C46" t="str">
            <v>U</v>
          </cell>
        </row>
        <row r="47">
          <cell r="A47" t="str">
            <v>ARCHV</v>
          </cell>
          <cell r="B47" t="str">
            <v>Architecture-Professional Deg</v>
          </cell>
          <cell r="C47" t="str">
            <v>U</v>
          </cell>
        </row>
        <row r="48">
          <cell r="A48" t="str">
            <v>ART</v>
          </cell>
          <cell r="B48" t="str">
            <v>Art and Design</v>
          </cell>
          <cell r="C48" t="str">
            <v>U</v>
          </cell>
        </row>
        <row r="49">
          <cell r="A49" t="str">
            <v>ART</v>
          </cell>
          <cell r="B49" t="str">
            <v>Art and Design</v>
          </cell>
          <cell r="C49" t="str">
            <v>U</v>
          </cell>
        </row>
        <row r="50">
          <cell r="A50" t="str">
            <v>ARTAD</v>
          </cell>
          <cell r="B50" t="str">
            <v>Advertising Design</v>
          </cell>
          <cell r="C50" t="str">
            <v>U</v>
          </cell>
        </row>
        <row r="51">
          <cell r="A51" t="str">
            <v>ARTCR</v>
          </cell>
          <cell r="B51" t="str">
            <v>Craft Design</v>
          </cell>
          <cell r="C51" t="str">
            <v>U</v>
          </cell>
        </row>
        <row r="52">
          <cell r="A52" t="str">
            <v>ARTDN</v>
          </cell>
          <cell r="B52" t="str">
            <v>Art and Design (Bachelor of Arts)</v>
          </cell>
          <cell r="C52" t="str">
            <v>U</v>
          </cell>
        </row>
        <row r="53">
          <cell r="A53" t="str">
            <v>ARTED</v>
          </cell>
          <cell r="B53" t="str">
            <v>Art Education</v>
          </cell>
          <cell r="C53" t="str">
            <v>U</v>
          </cell>
        </row>
        <row r="54">
          <cell r="A54" t="str">
            <v>ARTFA</v>
          </cell>
          <cell r="B54" t="str">
            <v>Art and Design (Bachelor of Fine Arts)</v>
          </cell>
          <cell r="C54" t="str">
            <v>U</v>
          </cell>
        </row>
        <row r="55">
          <cell r="A55" t="str">
            <v>ARTGA</v>
          </cell>
          <cell r="B55" t="str">
            <v>General Art</v>
          </cell>
          <cell r="C55" t="str">
            <v>U</v>
          </cell>
        </row>
        <row r="56">
          <cell r="A56" t="str">
            <v>ARTGR</v>
          </cell>
          <cell r="B56" t="str">
            <v>Graphic Design</v>
          </cell>
          <cell r="C56" t="str">
            <v>U</v>
          </cell>
        </row>
        <row r="57">
          <cell r="A57" t="str">
            <v>ARTGR</v>
          </cell>
          <cell r="B57" t="str">
            <v>Graphic Design</v>
          </cell>
          <cell r="C57" t="str">
            <v>U</v>
          </cell>
        </row>
        <row r="58">
          <cell r="A58" t="str">
            <v>ARTID</v>
          </cell>
          <cell r="B58" t="str">
            <v>Interior Design</v>
          </cell>
          <cell r="C58" t="str">
            <v>U</v>
          </cell>
        </row>
        <row r="59">
          <cell r="A59" t="str">
            <v>ARTID</v>
          </cell>
          <cell r="B59" t="str">
            <v>Interior Design</v>
          </cell>
          <cell r="C59" t="str">
            <v>U</v>
          </cell>
        </row>
        <row r="60">
          <cell r="A60" t="str">
            <v>ARTIS</v>
          </cell>
          <cell r="B60" t="str">
            <v>Integrated Studio Arts</v>
          </cell>
          <cell r="C60" t="str">
            <v>U</v>
          </cell>
        </row>
        <row r="61">
          <cell r="A61" t="str">
            <v>ARTIS</v>
          </cell>
          <cell r="B61" t="str">
            <v>Integrated Studio Arts</v>
          </cell>
          <cell r="C61" t="str">
            <v>U</v>
          </cell>
        </row>
        <row r="62">
          <cell r="A62" t="str">
            <v>AST</v>
          </cell>
          <cell r="B62" t="str">
            <v>Agricultural Systems Technology</v>
          </cell>
          <cell r="C62" t="str">
            <v>U</v>
          </cell>
        </row>
        <row r="63">
          <cell r="A63" t="str">
            <v>ASTRO</v>
          </cell>
          <cell r="B63" t="str">
            <v>Astronomy</v>
          </cell>
          <cell r="C63" t="str">
            <v>U</v>
          </cell>
        </row>
        <row r="64">
          <cell r="A64" t="str">
            <v>ATHCO</v>
          </cell>
          <cell r="B64" t="str">
            <v>Athletic Coaching</v>
          </cell>
          <cell r="C64" t="str">
            <v>U</v>
          </cell>
        </row>
        <row r="65">
          <cell r="A65" t="str">
            <v>ATHCO</v>
          </cell>
          <cell r="B65" t="str">
            <v>Athletic Coaching</v>
          </cell>
          <cell r="C65" t="str">
            <v>U</v>
          </cell>
        </row>
        <row r="66">
          <cell r="A66" t="str">
            <v>ATHTR</v>
          </cell>
          <cell r="B66" t="str">
            <v>Athletic Training</v>
          </cell>
          <cell r="C66" t="str">
            <v>U</v>
          </cell>
        </row>
        <row r="67">
          <cell r="A67" t="str">
            <v>B M E</v>
          </cell>
          <cell r="B67" t="str">
            <v>Biomedical Engineering</v>
          </cell>
          <cell r="C67" t="str">
            <v>U</v>
          </cell>
        </row>
        <row r="68">
          <cell r="A68" t="str">
            <v>BACT</v>
          </cell>
          <cell r="B68" t="str">
            <v>Bacteriology</v>
          </cell>
          <cell r="C68" t="str">
            <v>U</v>
          </cell>
        </row>
        <row r="69">
          <cell r="A69" t="str">
            <v>BCBIO</v>
          </cell>
          <cell r="B69" t="str">
            <v>Bioinformatics and Computational Biology</v>
          </cell>
          <cell r="C69" t="str">
            <v>U</v>
          </cell>
        </row>
        <row r="70">
          <cell r="A70" t="str">
            <v>BIO S</v>
          </cell>
          <cell r="B70" t="str">
            <v>Biological Sciences</v>
          </cell>
          <cell r="C70" t="str">
            <v>U</v>
          </cell>
        </row>
        <row r="71">
          <cell r="A71" t="str">
            <v>BIOCH</v>
          </cell>
          <cell r="B71" t="str">
            <v>Biochemistry</v>
          </cell>
          <cell r="C71" t="str">
            <v>U</v>
          </cell>
        </row>
        <row r="72">
          <cell r="A72" t="str">
            <v>BIOE</v>
          </cell>
          <cell r="B72" t="str">
            <v>Bioengineering</v>
          </cell>
          <cell r="C72" t="str">
            <v>U</v>
          </cell>
        </row>
        <row r="73">
          <cell r="A73" t="str">
            <v>BIOL</v>
          </cell>
          <cell r="B73" t="str">
            <v>Biology</v>
          </cell>
          <cell r="C73" t="str">
            <v>U</v>
          </cell>
        </row>
        <row r="74">
          <cell r="A74" t="str">
            <v>BIOLA</v>
          </cell>
          <cell r="B74" t="str">
            <v>Biology (AGLS)</v>
          </cell>
          <cell r="C74" t="str">
            <v>U</v>
          </cell>
        </row>
        <row r="75">
          <cell r="A75" t="str">
            <v>BIOM</v>
          </cell>
          <cell r="B75" t="str">
            <v>Biometry</v>
          </cell>
          <cell r="C75" t="str">
            <v>U</v>
          </cell>
        </row>
        <row r="76">
          <cell r="A76" t="str">
            <v>BIOPH</v>
          </cell>
          <cell r="B76" t="str">
            <v>Biophysics</v>
          </cell>
          <cell r="C76" t="str">
            <v>U</v>
          </cell>
        </row>
        <row r="77">
          <cell r="A77" t="str">
            <v>BOT</v>
          </cell>
          <cell r="B77" t="str">
            <v>Botany</v>
          </cell>
          <cell r="C77" t="str">
            <v>U</v>
          </cell>
        </row>
        <row r="78">
          <cell r="A78" t="str">
            <v>BPM I</v>
          </cell>
          <cell r="B78" t="str">
            <v>Biological/Pre-Medical Illustration</v>
          </cell>
          <cell r="C78" t="str">
            <v>U</v>
          </cell>
        </row>
        <row r="79">
          <cell r="A79" t="str">
            <v>BSE</v>
          </cell>
          <cell r="B79" t="str">
            <v>Biological Systems Engineering</v>
          </cell>
          <cell r="C79" t="str">
            <v>U</v>
          </cell>
        </row>
        <row r="80">
          <cell r="A80" t="str">
            <v>BUS C</v>
          </cell>
          <cell r="B80" t="str">
            <v>Business Certificate (Non-Degree)</v>
          </cell>
          <cell r="C80" t="str">
            <v>U</v>
          </cell>
        </row>
        <row r="81">
          <cell r="A81" t="str">
            <v>BUS S</v>
          </cell>
          <cell r="B81" t="str">
            <v>Business Specials (Non-Degree)</v>
          </cell>
          <cell r="C81" t="str">
            <v>U</v>
          </cell>
        </row>
        <row r="82">
          <cell r="A82" t="str">
            <v>BUS U</v>
          </cell>
          <cell r="B82" t="str">
            <v>Business Undeclared</v>
          </cell>
          <cell r="C82" t="str">
            <v>U</v>
          </cell>
        </row>
        <row r="83">
          <cell r="A83" t="str">
            <v>BUSEC</v>
          </cell>
          <cell r="B83" t="str">
            <v>Business Economics</v>
          </cell>
          <cell r="C83" t="str">
            <v>U</v>
          </cell>
        </row>
        <row r="84">
          <cell r="A84" t="str">
            <v>C D</v>
          </cell>
          <cell r="B84" t="str">
            <v>Child Development</v>
          </cell>
          <cell r="C84" t="str">
            <v>U</v>
          </cell>
        </row>
        <row r="85">
          <cell r="A85" t="str">
            <v>C E</v>
          </cell>
          <cell r="B85" t="str">
            <v>Civil Engineering</v>
          </cell>
          <cell r="C85" t="str">
            <v>U</v>
          </cell>
        </row>
        <row r="86">
          <cell r="A86" t="str">
            <v>C H E</v>
          </cell>
          <cell r="B86" t="str">
            <v>Community Health Education</v>
          </cell>
          <cell r="C86" t="str">
            <v>U</v>
          </cell>
        </row>
        <row r="87">
          <cell r="A87" t="str">
            <v>C R P</v>
          </cell>
          <cell r="B87" t="str">
            <v>Community and Regional Planning</v>
          </cell>
          <cell r="C87" t="str">
            <v>U</v>
          </cell>
        </row>
        <row r="88">
          <cell r="A88" t="str">
            <v>C S D</v>
          </cell>
          <cell r="B88" t="str">
            <v>Critical Studies in Design</v>
          </cell>
          <cell r="C88" t="str">
            <v>U</v>
          </cell>
        </row>
        <row r="89">
          <cell r="A89" t="str">
            <v>CER E</v>
          </cell>
          <cell r="B89" t="str">
            <v>Ceramic Engineering</v>
          </cell>
          <cell r="C89" t="str">
            <v>U</v>
          </cell>
        </row>
        <row r="90">
          <cell r="A90" t="str">
            <v>CFS A</v>
          </cell>
          <cell r="B90" t="str">
            <v>Consumer Food Science-Ag</v>
          </cell>
          <cell r="C90" t="str">
            <v>U</v>
          </cell>
        </row>
        <row r="91">
          <cell r="A91" t="str">
            <v>CFS F</v>
          </cell>
          <cell r="B91" t="str">
            <v>Consumer Food Science - F C S</v>
          </cell>
          <cell r="C91" t="str">
            <v>U</v>
          </cell>
        </row>
        <row r="92">
          <cell r="A92" t="str">
            <v>CFSFN</v>
          </cell>
          <cell r="B92" t="str">
            <v>Consumer Food Science-F&amp;N</v>
          </cell>
          <cell r="C92" t="str">
            <v>U</v>
          </cell>
        </row>
        <row r="93">
          <cell r="A93" t="str">
            <v>CH E</v>
          </cell>
          <cell r="B93" t="str">
            <v>Chemical Engineering</v>
          </cell>
          <cell r="C93" t="str">
            <v>U</v>
          </cell>
        </row>
        <row r="94">
          <cell r="A94" t="str">
            <v>CH FS</v>
          </cell>
          <cell r="B94" t="str">
            <v>Child &amp; Family Services</v>
          </cell>
          <cell r="C94" t="str">
            <v>U</v>
          </cell>
        </row>
        <row r="95">
          <cell r="A95" t="str">
            <v>CH FS</v>
          </cell>
          <cell r="B95" t="str">
            <v>Child, Adult, and Family Services</v>
          </cell>
          <cell r="C95" t="str">
            <v>U</v>
          </cell>
        </row>
        <row r="96">
          <cell r="A96" t="str">
            <v>CHEM</v>
          </cell>
          <cell r="B96" t="str">
            <v>Chemistry</v>
          </cell>
          <cell r="C96" t="str">
            <v>U</v>
          </cell>
        </row>
        <row r="97">
          <cell r="A97" t="str">
            <v>CHNST</v>
          </cell>
          <cell r="B97" t="str">
            <v>Chinese Studies</v>
          </cell>
          <cell r="C97" t="str">
            <v>U</v>
          </cell>
        </row>
        <row r="98">
          <cell r="A98" t="str">
            <v>CJ ST</v>
          </cell>
          <cell r="B98" t="str">
            <v>Criminal Justice Studies</v>
          </cell>
          <cell r="C98" t="str">
            <v>U</v>
          </cell>
        </row>
        <row r="99">
          <cell r="A99" t="str">
            <v>CL PS</v>
          </cell>
          <cell r="B99" t="str">
            <v>Community Leadership/Public Service</v>
          </cell>
          <cell r="C99" t="str">
            <v>U</v>
          </cell>
        </row>
        <row r="100">
          <cell r="A100" t="str">
            <v>CL ST</v>
          </cell>
          <cell r="B100" t="str">
            <v>Classical Studies</v>
          </cell>
          <cell r="C100" t="str">
            <v>U</v>
          </cell>
        </row>
        <row r="101">
          <cell r="A101" t="str">
            <v>CN FN</v>
          </cell>
          <cell r="B101" t="str">
            <v>Community Nutrition</v>
          </cell>
          <cell r="C101" t="str">
            <v>U</v>
          </cell>
        </row>
        <row r="102">
          <cell r="A102" t="str">
            <v>COM S</v>
          </cell>
          <cell r="B102" t="str">
            <v>Computer Science</v>
          </cell>
          <cell r="C102" t="str">
            <v>U</v>
          </cell>
        </row>
        <row r="103">
          <cell r="A103" t="str">
            <v>COMM</v>
          </cell>
          <cell r="B103" t="str">
            <v>Communications</v>
          </cell>
          <cell r="C103" t="str">
            <v>U</v>
          </cell>
        </row>
        <row r="104">
          <cell r="A104" t="str">
            <v>COMST</v>
          </cell>
          <cell r="B104" t="str">
            <v>Communication Studies</v>
          </cell>
          <cell r="C104" t="str">
            <v>U</v>
          </cell>
        </row>
        <row r="105">
          <cell r="A105" t="str">
            <v>CON E</v>
          </cell>
          <cell r="B105" t="str">
            <v>Construction Engineering</v>
          </cell>
          <cell r="C105" t="str">
            <v>U</v>
          </cell>
        </row>
        <row r="106">
          <cell r="A106" t="str">
            <v>CP CS</v>
          </cell>
          <cell r="B106" t="str">
            <v>Child Parent &amp; Community Service</v>
          </cell>
          <cell r="C106" t="str">
            <v>U</v>
          </cell>
        </row>
        <row r="107">
          <cell r="A107" t="str">
            <v>CPR E</v>
          </cell>
          <cell r="B107" t="str">
            <v>Computer Engineering</v>
          </cell>
          <cell r="C107" t="str">
            <v>U</v>
          </cell>
        </row>
        <row r="108">
          <cell r="A108" t="str">
            <v>CS A</v>
          </cell>
          <cell r="B108" t="str">
            <v>Culinary Science - Agriculture</v>
          </cell>
          <cell r="C108" t="str">
            <v>U</v>
          </cell>
        </row>
        <row r="109">
          <cell r="A109" t="str">
            <v>CS H</v>
          </cell>
          <cell r="B109" t="str">
            <v>Culinary Science - Human Sciences</v>
          </cell>
          <cell r="C109" t="str">
            <v>U</v>
          </cell>
        </row>
        <row r="110">
          <cell r="A110" t="str">
            <v>D EXA</v>
          </cell>
          <cell r="B110" t="str">
            <v>Diet and Exercise (AGLS)</v>
          </cell>
          <cell r="C110" t="str">
            <v>U</v>
          </cell>
        </row>
        <row r="111">
          <cell r="A111" t="str">
            <v>D EXH</v>
          </cell>
          <cell r="B111" t="str">
            <v>Diet and Exercise (H SCI)</v>
          </cell>
          <cell r="C111" t="str">
            <v>U</v>
          </cell>
        </row>
        <row r="112">
          <cell r="A112" t="str">
            <v>D FN</v>
          </cell>
          <cell r="B112" t="str">
            <v>Dietetics-Food and Nutrition</v>
          </cell>
          <cell r="C112" t="str">
            <v>U</v>
          </cell>
        </row>
        <row r="113">
          <cell r="A113" t="str">
            <v>D ST</v>
          </cell>
          <cell r="B113" t="str">
            <v>Distributed Studies</v>
          </cell>
          <cell r="C113" t="str">
            <v>U</v>
          </cell>
        </row>
        <row r="114">
          <cell r="A114" t="str">
            <v>D V E</v>
          </cell>
          <cell r="B114" t="str">
            <v>Diverted Engineering</v>
          </cell>
          <cell r="C114" t="str">
            <v>U</v>
          </cell>
        </row>
        <row r="115">
          <cell r="A115" t="str">
            <v>D Y C</v>
          </cell>
          <cell r="B115" t="str">
            <v>Disabilities in Young Children</v>
          </cell>
          <cell r="C115" t="str">
            <v>U</v>
          </cell>
        </row>
        <row r="116">
          <cell r="A116" t="str">
            <v>DANCE</v>
          </cell>
          <cell r="B116" t="str">
            <v>Dance</v>
          </cell>
          <cell r="C116" t="str">
            <v>U</v>
          </cell>
        </row>
        <row r="117">
          <cell r="A117" t="str">
            <v>DANCE</v>
          </cell>
          <cell r="B117" t="str">
            <v>Dance</v>
          </cell>
          <cell r="C117" t="str">
            <v>U</v>
          </cell>
        </row>
        <row r="118">
          <cell r="A118" t="str">
            <v>DES</v>
          </cell>
          <cell r="B118" t="str">
            <v>Design</v>
          </cell>
          <cell r="C118" t="str">
            <v>U</v>
          </cell>
        </row>
        <row r="119">
          <cell r="A119" t="str">
            <v>DIETA</v>
          </cell>
          <cell r="B119" t="str">
            <v>Dietetics (AGLS)</v>
          </cell>
          <cell r="C119" t="str">
            <v>U</v>
          </cell>
        </row>
        <row r="120">
          <cell r="A120" t="str">
            <v>DIETF</v>
          </cell>
          <cell r="B120" t="str">
            <v>Dietetics - F C S</v>
          </cell>
          <cell r="C120" t="str">
            <v>U</v>
          </cell>
        </row>
        <row r="121">
          <cell r="A121" t="str">
            <v>DIETH</v>
          </cell>
          <cell r="B121" t="str">
            <v>Dietetics (H SCI)</v>
          </cell>
          <cell r="C121" t="str">
            <v>U</v>
          </cell>
        </row>
        <row r="122">
          <cell r="A122" t="str">
            <v>DIGIM</v>
          </cell>
          <cell r="B122" t="str">
            <v>Digital Media</v>
          </cell>
          <cell r="C122" t="str">
            <v>U</v>
          </cell>
        </row>
        <row r="123">
          <cell r="A123" t="str">
            <v>DSGN</v>
          </cell>
          <cell r="B123" t="str">
            <v>Design Undeclared</v>
          </cell>
          <cell r="C123" t="str">
            <v>U</v>
          </cell>
        </row>
        <row r="124">
          <cell r="A124" t="str">
            <v>DSGNC</v>
          </cell>
          <cell r="B124" t="str">
            <v>Design Certificate (Non-Degree)</v>
          </cell>
          <cell r="C124" t="str">
            <v>U</v>
          </cell>
        </row>
        <row r="125">
          <cell r="A125" t="str">
            <v>DSGNS</v>
          </cell>
          <cell r="B125" t="str">
            <v>Design Specials (Non-Degree)</v>
          </cell>
          <cell r="C125" t="str">
            <v>U</v>
          </cell>
        </row>
        <row r="126">
          <cell r="A126" t="str">
            <v>DSN S</v>
          </cell>
          <cell r="B126" t="str">
            <v>Design Studies</v>
          </cell>
          <cell r="C126" t="str">
            <v>U</v>
          </cell>
        </row>
        <row r="127">
          <cell r="A127" t="str">
            <v>DY S</v>
          </cell>
          <cell r="B127" t="str">
            <v>Dairy Science</v>
          </cell>
          <cell r="C127" t="str">
            <v>U</v>
          </cell>
        </row>
        <row r="128">
          <cell r="A128" t="str">
            <v>DYSPV</v>
          </cell>
          <cell r="B128" t="str">
            <v>Dairy Science (Pre-Vet)</v>
          </cell>
          <cell r="C128" t="str">
            <v>U</v>
          </cell>
        </row>
        <row r="129">
          <cell r="A129" t="str">
            <v>E APP</v>
          </cell>
          <cell r="B129" t="str">
            <v>Engineering Applications</v>
          </cell>
          <cell r="C129" t="str">
            <v>U</v>
          </cell>
        </row>
        <row r="130">
          <cell r="A130" t="str">
            <v>E C P</v>
          </cell>
          <cell r="B130" t="str">
            <v>Early Childcare Education and Programming</v>
          </cell>
          <cell r="C130" t="str">
            <v>U</v>
          </cell>
        </row>
        <row r="131">
          <cell r="A131" t="str">
            <v>E E</v>
          </cell>
          <cell r="B131" t="str">
            <v>Electrical Engineering</v>
          </cell>
          <cell r="C131" t="str">
            <v>U</v>
          </cell>
        </row>
        <row r="132">
          <cell r="A132" t="str">
            <v>E G D</v>
          </cell>
          <cell r="B132" t="str">
            <v>Emerging Global Diseases</v>
          </cell>
          <cell r="C132" t="str">
            <v>U</v>
          </cell>
        </row>
        <row r="133">
          <cell r="A133" t="str">
            <v>E OP</v>
          </cell>
          <cell r="B133" t="str">
            <v>Engineering Operations</v>
          </cell>
          <cell r="C133" t="str">
            <v>U</v>
          </cell>
        </row>
        <row r="134">
          <cell r="A134" t="str">
            <v>E S</v>
          </cell>
          <cell r="B134" t="str">
            <v>Engineering Studies</v>
          </cell>
          <cell r="C134" t="str">
            <v>U</v>
          </cell>
        </row>
        <row r="135">
          <cell r="A135" t="str">
            <v>E SCI</v>
          </cell>
          <cell r="B135" t="str">
            <v>Engineering Science</v>
          </cell>
          <cell r="C135" t="str">
            <v>U</v>
          </cell>
        </row>
        <row r="136">
          <cell r="A136" t="str">
            <v>E SLS</v>
          </cell>
          <cell r="B136" t="str">
            <v>Engineering Sales</v>
          </cell>
          <cell r="C136" t="str">
            <v>U</v>
          </cell>
        </row>
        <row r="137">
          <cell r="A137" t="str">
            <v>E ST</v>
          </cell>
          <cell r="B137" t="str">
            <v>Engineering Studies</v>
          </cell>
          <cell r="C137" t="str">
            <v>U</v>
          </cell>
        </row>
        <row r="138">
          <cell r="A138" t="str">
            <v>E SYS</v>
          </cell>
          <cell r="B138" t="str">
            <v>Energy Systems</v>
          </cell>
          <cell r="C138" t="str">
            <v>U</v>
          </cell>
        </row>
        <row r="139">
          <cell r="A139" t="str">
            <v>EA SC</v>
          </cell>
          <cell r="B139" t="str">
            <v>Earth Science</v>
          </cell>
          <cell r="C139" t="str">
            <v>U</v>
          </cell>
        </row>
        <row r="140">
          <cell r="A140" t="str">
            <v>ECE</v>
          </cell>
          <cell r="B140" t="str">
            <v>Early Childhood Education</v>
          </cell>
          <cell r="C140" t="str">
            <v>U</v>
          </cell>
        </row>
        <row r="141">
          <cell r="A141" t="str">
            <v>ECE E</v>
          </cell>
          <cell r="B141" t="str">
            <v>Early Childhood Education (Ed)</v>
          </cell>
          <cell r="C141" t="str">
            <v>U</v>
          </cell>
        </row>
        <row r="142">
          <cell r="A142" t="str">
            <v>ECE F</v>
          </cell>
          <cell r="B142" t="str">
            <v>Early Childhood Education (Fcs)</v>
          </cell>
          <cell r="C142" t="str">
            <v>U</v>
          </cell>
        </row>
        <row r="143">
          <cell r="A143" t="str">
            <v>ECON</v>
          </cell>
          <cell r="B143" t="str">
            <v>Economics</v>
          </cell>
          <cell r="C143" t="str">
            <v>U</v>
          </cell>
        </row>
        <row r="144">
          <cell r="A144" t="str">
            <v>ED</v>
          </cell>
          <cell r="B144" t="str">
            <v>Education</v>
          </cell>
          <cell r="C144" t="str">
            <v>U</v>
          </cell>
        </row>
        <row r="145">
          <cell r="A145" t="str">
            <v>EDCOM</v>
          </cell>
          <cell r="B145" t="str">
            <v>Educational Computing</v>
          </cell>
          <cell r="C145" t="str">
            <v>U</v>
          </cell>
        </row>
        <row r="146">
          <cell r="A146" t="str">
            <v>EDCOM</v>
          </cell>
          <cell r="B146" t="str">
            <v>Educational Computing</v>
          </cell>
          <cell r="C146" t="str">
            <v>U</v>
          </cell>
        </row>
        <row r="147">
          <cell r="A147" t="str">
            <v>EDUCS</v>
          </cell>
          <cell r="B147" t="str">
            <v>Education Specials</v>
          </cell>
          <cell r="C147" t="str">
            <v>U</v>
          </cell>
        </row>
        <row r="148">
          <cell r="A148" t="str">
            <v>EL ED</v>
          </cell>
          <cell r="B148" t="str">
            <v>Elementary Education</v>
          </cell>
          <cell r="C148" t="str">
            <v>U</v>
          </cell>
        </row>
        <row r="149">
          <cell r="A149" t="str">
            <v>EL ED</v>
          </cell>
          <cell r="B149" t="str">
            <v>Elementary Education</v>
          </cell>
          <cell r="C149" t="str">
            <v>U</v>
          </cell>
        </row>
        <row r="150">
          <cell r="A150" t="str">
            <v>ENGL</v>
          </cell>
          <cell r="B150" t="str">
            <v>English</v>
          </cell>
          <cell r="C150" t="str">
            <v>U</v>
          </cell>
        </row>
        <row r="151">
          <cell r="A151" t="str">
            <v>ENGR</v>
          </cell>
          <cell r="B151" t="str">
            <v>Engineering</v>
          </cell>
          <cell r="C151" t="str">
            <v>U</v>
          </cell>
        </row>
        <row r="152">
          <cell r="A152" t="str">
            <v>ENGRC</v>
          </cell>
          <cell r="B152" t="str">
            <v>Engineering Certificate (Non-Degree)</v>
          </cell>
          <cell r="C152" t="str">
            <v>U</v>
          </cell>
        </row>
        <row r="153">
          <cell r="A153" t="str">
            <v>ENGRS</v>
          </cell>
          <cell r="B153" t="str">
            <v>Engineering Specials (Non-Degree)</v>
          </cell>
          <cell r="C153" t="str">
            <v>U</v>
          </cell>
        </row>
        <row r="154">
          <cell r="A154" t="str">
            <v>ENSCA</v>
          </cell>
          <cell r="B154" t="str">
            <v>Environmental Science (AGLS)</v>
          </cell>
          <cell r="C154" t="str">
            <v>U</v>
          </cell>
        </row>
        <row r="155">
          <cell r="A155" t="str">
            <v>ENSCS</v>
          </cell>
          <cell r="B155" t="str">
            <v>Environmental Science (LAS)</v>
          </cell>
          <cell r="C155" t="str">
            <v>U</v>
          </cell>
        </row>
        <row r="156">
          <cell r="A156" t="str">
            <v>ENT</v>
          </cell>
          <cell r="B156" t="str">
            <v>Entomology</v>
          </cell>
          <cell r="C156" t="str">
            <v>U</v>
          </cell>
        </row>
        <row r="157">
          <cell r="A157" t="str">
            <v>ENTZ</v>
          </cell>
          <cell r="B157" t="str">
            <v>Entomology</v>
          </cell>
          <cell r="C157" t="str">
            <v>U</v>
          </cell>
        </row>
        <row r="158">
          <cell r="A158" t="str">
            <v>ENV S</v>
          </cell>
          <cell r="B158" t="str">
            <v>Environmental Studies</v>
          </cell>
          <cell r="C158" t="str">
            <v>U</v>
          </cell>
        </row>
        <row r="159">
          <cell r="A159" t="str">
            <v>ENV S</v>
          </cell>
          <cell r="B159" t="str">
            <v>Environmental Studies</v>
          </cell>
          <cell r="C159" t="str">
            <v>U</v>
          </cell>
        </row>
        <row r="160">
          <cell r="A160" t="str">
            <v>EPRST</v>
          </cell>
          <cell r="B160" t="str">
            <v>Entrepreneurial Studies</v>
          </cell>
          <cell r="C160" t="str">
            <v>U</v>
          </cell>
        </row>
        <row r="161">
          <cell r="A161" t="str">
            <v>ESFCS</v>
          </cell>
          <cell r="B161" t="str">
            <v>Ed Services in Family &amp; Consumer Sc</v>
          </cell>
          <cell r="C161" t="str">
            <v>U</v>
          </cell>
        </row>
        <row r="162">
          <cell r="A162" t="str">
            <v>EVE S</v>
          </cell>
          <cell r="B162" t="str">
            <v>Evening Special</v>
          </cell>
          <cell r="C162" t="str">
            <v>U</v>
          </cell>
        </row>
        <row r="163">
          <cell r="A163" t="str">
            <v>EVENT</v>
          </cell>
          <cell r="B163" t="str">
            <v>Event Management</v>
          </cell>
          <cell r="C163" t="str">
            <v>U</v>
          </cell>
        </row>
        <row r="164">
          <cell r="A164" t="str">
            <v>EX S</v>
          </cell>
          <cell r="B164" t="str">
            <v>Exercise Science</v>
          </cell>
          <cell r="C164" t="str">
            <v>U</v>
          </cell>
        </row>
        <row r="165">
          <cell r="A165" t="str">
            <v>EX SP</v>
          </cell>
          <cell r="B165" t="str">
            <v>Exercise &amp; Sport Science</v>
          </cell>
          <cell r="C165" t="str">
            <v>U</v>
          </cell>
        </row>
        <row r="166">
          <cell r="A166" t="str">
            <v>F C P</v>
          </cell>
          <cell r="B166" t="str">
            <v>Financial Counseling and Planning</v>
          </cell>
          <cell r="C166" t="str">
            <v>U</v>
          </cell>
        </row>
        <row r="167">
          <cell r="A167" t="str">
            <v>F E</v>
          </cell>
          <cell r="B167" t="str">
            <v>Family Environment</v>
          </cell>
          <cell r="C167" t="str">
            <v>U</v>
          </cell>
        </row>
        <row r="168">
          <cell r="A168" t="str">
            <v>F M</v>
          </cell>
          <cell r="B168" t="str">
            <v>Fashion Merchandising</v>
          </cell>
          <cell r="C168" t="str">
            <v>U</v>
          </cell>
        </row>
        <row r="169">
          <cell r="A169" t="str">
            <v>F N</v>
          </cell>
          <cell r="B169" t="str">
            <v>Food and Nutrition</v>
          </cell>
          <cell r="C169" t="str">
            <v>U</v>
          </cell>
        </row>
        <row r="170">
          <cell r="A170" t="str">
            <v>F OP</v>
          </cell>
          <cell r="B170" t="str">
            <v>Farm Operation</v>
          </cell>
          <cell r="C170" t="str">
            <v>U</v>
          </cell>
        </row>
        <row r="171">
          <cell r="A171" t="str">
            <v>F OPW</v>
          </cell>
          <cell r="B171" t="str">
            <v>Farm Operations(Winter)</v>
          </cell>
          <cell r="C171" t="str">
            <v>U</v>
          </cell>
        </row>
        <row r="172">
          <cell r="A172" t="str">
            <v>F R M</v>
          </cell>
          <cell r="B172" t="str">
            <v>Family Resource Mgt &amp; Consumer Sci</v>
          </cell>
          <cell r="C172" t="str">
            <v>U</v>
          </cell>
        </row>
        <row r="173">
          <cell r="A173" t="str">
            <v>F S</v>
          </cell>
          <cell r="B173" t="str">
            <v>Family Services</v>
          </cell>
          <cell r="C173" t="str">
            <v>U</v>
          </cell>
        </row>
        <row r="174">
          <cell r="A174" t="str">
            <v>F SAF</v>
          </cell>
          <cell r="B174" t="str">
            <v>Food Safety</v>
          </cell>
          <cell r="C174" t="str">
            <v>U</v>
          </cell>
        </row>
        <row r="175">
          <cell r="A175" t="str">
            <v>F SOC</v>
          </cell>
          <cell r="B175" t="str">
            <v>Food and Society</v>
          </cell>
          <cell r="C175" t="str">
            <v>U</v>
          </cell>
        </row>
        <row r="176">
          <cell r="A176" t="str">
            <v>F W B</v>
          </cell>
          <cell r="B176" t="str">
            <v>Fisheries &amp; Wildlife Biology</v>
          </cell>
          <cell r="C176" t="str">
            <v>U</v>
          </cell>
        </row>
        <row r="177">
          <cell r="A177" t="str">
            <v>FC JL</v>
          </cell>
          <cell r="B177" t="str">
            <v>Family and Consumer Journalism</v>
          </cell>
          <cell r="C177" t="str">
            <v>U</v>
          </cell>
        </row>
        <row r="178">
          <cell r="A178" t="str">
            <v>FC ST</v>
          </cell>
          <cell r="B178" t="str">
            <v>Family and Consumer Studies</v>
          </cell>
          <cell r="C178" t="str">
            <v>U</v>
          </cell>
        </row>
        <row r="179">
          <cell r="A179" t="str">
            <v>FCEDS</v>
          </cell>
          <cell r="B179" t="str">
            <v>Family and Consumer Science Education and Studies</v>
          </cell>
          <cell r="C179" t="str">
            <v>U</v>
          </cell>
        </row>
        <row r="180">
          <cell r="A180" t="str">
            <v>FCEDS</v>
          </cell>
          <cell r="B180" t="str">
            <v>Family and Consumer Science Education and Studies</v>
          </cell>
          <cell r="C180" t="str">
            <v>U</v>
          </cell>
        </row>
        <row r="181">
          <cell r="A181" t="str">
            <v>FCS</v>
          </cell>
          <cell r="B181" t="str">
            <v>Family &amp; Consumer Sciences</v>
          </cell>
          <cell r="C181" t="str">
            <v>U</v>
          </cell>
        </row>
        <row r="182">
          <cell r="A182" t="str">
            <v>FCS S</v>
          </cell>
          <cell r="B182" t="str">
            <v>Family &amp; Consumer Sciences Specials</v>
          </cell>
          <cell r="C182" t="str">
            <v>U</v>
          </cell>
        </row>
        <row r="183">
          <cell r="A183" t="str">
            <v>FCSED</v>
          </cell>
          <cell r="B183" t="str">
            <v>Family &amp; Consumer Sciences Educ</v>
          </cell>
          <cell r="C183" t="str">
            <v>U</v>
          </cell>
        </row>
        <row r="184">
          <cell r="A184" t="str">
            <v>FCSED</v>
          </cell>
          <cell r="B184" t="str">
            <v>Family &amp; Consumer Sciences Educ</v>
          </cell>
          <cell r="C184" t="str">
            <v>U</v>
          </cell>
        </row>
        <row r="185">
          <cell r="A185" t="str">
            <v>FE CS</v>
          </cell>
          <cell r="B185" t="str">
            <v>Consumer Sciences</v>
          </cell>
          <cell r="C185" t="str">
            <v>U</v>
          </cell>
        </row>
        <row r="186">
          <cell r="A186" t="str">
            <v>FE FS</v>
          </cell>
          <cell r="B186" t="str">
            <v>Family Services</v>
          </cell>
          <cell r="C186" t="str">
            <v>U</v>
          </cell>
        </row>
        <row r="187">
          <cell r="A187" t="str">
            <v>FFHP</v>
          </cell>
          <cell r="B187" t="str">
            <v>Family Finance, Housing and Policy</v>
          </cell>
          <cell r="C187" t="str">
            <v>U</v>
          </cell>
        </row>
        <row r="188">
          <cell r="A188" t="str">
            <v>FIN</v>
          </cell>
          <cell r="B188" t="str">
            <v>Finance</v>
          </cell>
          <cell r="C188" t="str">
            <v>U</v>
          </cell>
        </row>
        <row r="189">
          <cell r="A189" t="str">
            <v>FN CN</v>
          </cell>
          <cell r="B189" t="str">
            <v>Community Nutrition</v>
          </cell>
          <cell r="C189" t="str">
            <v>U</v>
          </cell>
        </row>
        <row r="190">
          <cell r="A190" t="str">
            <v>FN D</v>
          </cell>
          <cell r="B190" t="str">
            <v>Dietetics</v>
          </cell>
          <cell r="C190" t="str">
            <v>U</v>
          </cell>
        </row>
        <row r="191">
          <cell r="A191" t="str">
            <v>FN FS</v>
          </cell>
          <cell r="B191" t="str">
            <v>Food Science</v>
          </cell>
          <cell r="C191" t="str">
            <v>U</v>
          </cell>
        </row>
        <row r="192">
          <cell r="A192" t="str">
            <v>FN RS</v>
          </cell>
          <cell r="B192" t="str">
            <v>Food &amp; Nutrition-Related Sciences</v>
          </cell>
          <cell r="C192" t="str">
            <v>U</v>
          </cell>
        </row>
        <row r="193">
          <cell r="A193" t="str">
            <v>FOR</v>
          </cell>
          <cell r="B193" t="str">
            <v>Forestry</v>
          </cell>
          <cell r="C193" t="str">
            <v>U</v>
          </cell>
        </row>
        <row r="194">
          <cell r="A194" t="str">
            <v>FOR M</v>
          </cell>
          <cell r="B194" t="str">
            <v>Forestry Management</v>
          </cell>
          <cell r="C194" t="str">
            <v>U</v>
          </cell>
        </row>
        <row r="195">
          <cell r="A195" t="str">
            <v>FOR P</v>
          </cell>
          <cell r="B195" t="str">
            <v>Forest Products</v>
          </cell>
          <cell r="C195" t="str">
            <v>U</v>
          </cell>
        </row>
        <row r="196">
          <cell r="A196" t="str">
            <v>FORRE</v>
          </cell>
          <cell r="B196" t="str">
            <v>Forest Recreation</v>
          </cell>
          <cell r="C196" t="str">
            <v>U</v>
          </cell>
        </row>
        <row r="197">
          <cell r="A197" t="str">
            <v>FRNCH</v>
          </cell>
          <cell r="B197" t="str">
            <v>French</v>
          </cell>
          <cell r="C197" t="str">
            <v>U</v>
          </cell>
        </row>
        <row r="198">
          <cell r="A198" t="str">
            <v>FS A</v>
          </cell>
          <cell r="B198" t="str">
            <v>Food Science (AGLS)</v>
          </cell>
          <cell r="C198" t="str">
            <v>U</v>
          </cell>
        </row>
        <row r="199">
          <cell r="A199" t="str">
            <v>FS F</v>
          </cell>
          <cell r="B199" t="str">
            <v>Food Science-Fcs</v>
          </cell>
          <cell r="C199" t="str">
            <v>U</v>
          </cell>
        </row>
        <row r="200">
          <cell r="A200" t="str">
            <v>FS FN</v>
          </cell>
          <cell r="B200" t="str">
            <v>Food Science-Food &amp; Nutrition</v>
          </cell>
          <cell r="C200" t="str">
            <v>U</v>
          </cell>
        </row>
        <row r="201">
          <cell r="A201" t="str">
            <v>FS H</v>
          </cell>
          <cell r="B201" t="str">
            <v>Food Science (H SCI)</v>
          </cell>
          <cell r="C201" t="str">
            <v>U</v>
          </cell>
        </row>
        <row r="202">
          <cell r="A202" t="str">
            <v>FS M</v>
          </cell>
          <cell r="B202" t="str">
            <v>Foodservice Management</v>
          </cell>
          <cell r="C202" t="str">
            <v>U</v>
          </cell>
        </row>
        <row r="203">
          <cell r="A203" t="str">
            <v>FST A</v>
          </cell>
          <cell r="B203" t="str">
            <v>Food Science &amp; Technology-Agricultu</v>
          </cell>
          <cell r="C203" t="str">
            <v>U</v>
          </cell>
        </row>
        <row r="204">
          <cell r="A204" t="str">
            <v>FST F</v>
          </cell>
          <cell r="B204" t="str">
            <v>Food Sciences &amp; Technology-F C S</v>
          </cell>
          <cell r="C204" t="str">
            <v>U</v>
          </cell>
        </row>
        <row r="205">
          <cell r="A205" t="str">
            <v>FT SC</v>
          </cell>
          <cell r="B205" t="str">
            <v>Food Technology &amp; Science</v>
          </cell>
          <cell r="C205" t="str">
            <v>U</v>
          </cell>
        </row>
        <row r="206">
          <cell r="A206" t="str">
            <v>G BUS</v>
          </cell>
          <cell r="B206" t="str">
            <v>General Business</v>
          </cell>
          <cell r="C206" t="str">
            <v>U</v>
          </cell>
        </row>
        <row r="207">
          <cell r="A207" t="str">
            <v>G BUS</v>
          </cell>
          <cell r="B207" t="str">
            <v>General Business</v>
          </cell>
          <cell r="C207" t="str">
            <v>U</v>
          </cell>
        </row>
        <row r="208">
          <cell r="A208" t="str">
            <v>G D C</v>
          </cell>
          <cell r="B208" t="str">
            <v>Growth &amp; Development - Children</v>
          </cell>
          <cell r="C208" t="str">
            <v>U</v>
          </cell>
        </row>
        <row r="209">
          <cell r="A209" t="str">
            <v>G SCI</v>
          </cell>
          <cell r="B209" t="str">
            <v>General Science</v>
          </cell>
          <cell r="C209" t="str">
            <v>U</v>
          </cell>
        </row>
        <row r="210">
          <cell r="A210" t="str">
            <v>GEN</v>
          </cell>
          <cell r="B210" t="str">
            <v>Genetics (AGLS)</v>
          </cell>
          <cell r="C210" t="str">
            <v>U</v>
          </cell>
        </row>
        <row r="211">
          <cell r="A211" t="str">
            <v>GEN L</v>
          </cell>
          <cell r="B211" t="str">
            <v>Genetics-L A S</v>
          </cell>
          <cell r="C211" t="str">
            <v>U</v>
          </cell>
        </row>
        <row r="212">
          <cell r="A212" t="str">
            <v>GEN S</v>
          </cell>
          <cell r="B212" t="str">
            <v>Genetics (LAS)</v>
          </cell>
          <cell r="C212" t="str">
            <v>U</v>
          </cell>
        </row>
        <row r="213">
          <cell r="A213" t="str">
            <v>GENPV</v>
          </cell>
          <cell r="B213" t="str">
            <v>General Preveterinary Medicine</v>
          </cell>
          <cell r="C213" t="str">
            <v>U</v>
          </cell>
        </row>
        <row r="214">
          <cell r="A214" t="str">
            <v>GENUS</v>
          </cell>
          <cell r="B214" t="str">
            <v>General Undergraduate Studies</v>
          </cell>
          <cell r="C214" t="str">
            <v>U</v>
          </cell>
        </row>
        <row r="215">
          <cell r="A215" t="str">
            <v>GEOL</v>
          </cell>
          <cell r="B215" t="str">
            <v>Geology</v>
          </cell>
          <cell r="C215" t="str">
            <v>U</v>
          </cell>
        </row>
        <row r="216">
          <cell r="A216" t="str">
            <v>GER</v>
          </cell>
          <cell r="B216" t="str">
            <v>German</v>
          </cell>
          <cell r="C216" t="str">
            <v>U</v>
          </cell>
        </row>
        <row r="217">
          <cell r="A217" t="str">
            <v>GERON</v>
          </cell>
          <cell r="B217" t="str">
            <v>Gerontology</v>
          </cell>
          <cell r="C217" t="str">
            <v>U</v>
          </cell>
        </row>
        <row r="218">
          <cell r="A218" t="str">
            <v>GLOBE</v>
          </cell>
          <cell r="B218" t="str">
            <v>Global Resource Systems</v>
          </cell>
          <cell r="C218" t="str">
            <v>U</v>
          </cell>
        </row>
        <row r="219">
          <cell r="A219" t="str">
            <v>GRNT</v>
          </cell>
          <cell r="B219" t="str">
            <v>Gerontology</v>
          </cell>
          <cell r="C219" t="str">
            <v>U</v>
          </cell>
        </row>
        <row r="220">
          <cell r="A220" t="str">
            <v>GS HE</v>
          </cell>
          <cell r="B220" t="str">
            <v>General Studies-Home Economics</v>
          </cell>
          <cell r="C220" t="str">
            <v>U</v>
          </cell>
        </row>
        <row r="221">
          <cell r="A221" t="str">
            <v>GSFCS</v>
          </cell>
          <cell r="B221" t="str">
            <v>General Studies in Family &amp; Consumer Sci</v>
          </cell>
          <cell r="C221" t="str">
            <v>U</v>
          </cell>
        </row>
        <row r="222">
          <cell r="A222" t="str">
            <v>H EC</v>
          </cell>
          <cell r="B222" t="str">
            <v>Home Economics</v>
          </cell>
          <cell r="C222" t="str">
            <v>U</v>
          </cell>
        </row>
        <row r="223">
          <cell r="A223" t="str">
            <v>H ECS</v>
          </cell>
          <cell r="B223" t="str">
            <v>Home Economics Specials</v>
          </cell>
          <cell r="C223" t="str">
            <v>U</v>
          </cell>
        </row>
        <row r="224">
          <cell r="A224" t="str">
            <v>H ED</v>
          </cell>
          <cell r="B224" t="str">
            <v>Home Economics Education</v>
          </cell>
          <cell r="C224" t="str">
            <v>U</v>
          </cell>
        </row>
        <row r="225">
          <cell r="A225" t="str">
            <v>H JL</v>
          </cell>
          <cell r="B225" t="str">
            <v>Home Economics Journalism</v>
          </cell>
          <cell r="C225" t="str">
            <v>U</v>
          </cell>
        </row>
        <row r="226">
          <cell r="A226" t="str">
            <v>H N E</v>
          </cell>
          <cell r="B226" t="str">
            <v>Housing &amp; the Near Environment</v>
          </cell>
          <cell r="C226" t="str">
            <v>U</v>
          </cell>
        </row>
        <row r="227">
          <cell r="A227" t="str">
            <v>H PR</v>
          </cell>
          <cell r="B227" t="str">
            <v>Health Promotion</v>
          </cell>
          <cell r="C227" t="str">
            <v>U</v>
          </cell>
        </row>
        <row r="228">
          <cell r="A228" t="str">
            <v>H R M</v>
          </cell>
          <cell r="B228" t="str">
            <v>Hotel &amp; Restaurant Management</v>
          </cell>
          <cell r="C228" t="str">
            <v>U</v>
          </cell>
        </row>
        <row r="229">
          <cell r="A229" t="str">
            <v>H S</v>
          </cell>
          <cell r="B229" t="str">
            <v>Health Studies</v>
          </cell>
          <cell r="C229" t="str">
            <v>U</v>
          </cell>
        </row>
        <row r="230">
          <cell r="A230" t="str">
            <v>H SCI</v>
          </cell>
          <cell r="B230" t="str">
            <v>Human Sciences</v>
          </cell>
          <cell r="C230" t="str">
            <v>U</v>
          </cell>
        </row>
        <row r="231">
          <cell r="A231" t="str">
            <v>HE GS</v>
          </cell>
          <cell r="B231" t="str">
            <v>Home Economics General Studies</v>
          </cell>
          <cell r="C231" t="str">
            <v>U</v>
          </cell>
        </row>
        <row r="232">
          <cell r="A232" t="str">
            <v>HE IS</v>
          </cell>
          <cell r="B232" t="str">
            <v>Home Economics-International Studie</v>
          </cell>
          <cell r="C232" t="str">
            <v>U</v>
          </cell>
        </row>
        <row r="233">
          <cell r="A233" t="str">
            <v>HE ST</v>
          </cell>
          <cell r="B233" t="str">
            <v>Home Economics Studies</v>
          </cell>
          <cell r="C233" t="str">
            <v>U</v>
          </cell>
        </row>
        <row r="234">
          <cell r="A234" t="str">
            <v>HHP</v>
          </cell>
          <cell r="B234" t="str">
            <v>Health and Human Performance</v>
          </cell>
          <cell r="C234" t="str">
            <v>U</v>
          </cell>
        </row>
        <row r="235">
          <cell r="A235" t="str">
            <v>HHP</v>
          </cell>
          <cell r="B235" t="str">
            <v>Health and Human Performance</v>
          </cell>
          <cell r="C235" t="str">
            <v>U</v>
          </cell>
        </row>
        <row r="236">
          <cell r="A236" t="str">
            <v>HIST</v>
          </cell>
          <cell r="B236" t="str">
            <v>History</v>
          </cell>
          <cell r="C236" t="str">
            <v>U</v>
          </cell>
        </row>
        <row r="237">
          <cell r="A237" t="str">
            <v>HORT</v>
          </cell>
          <cell r="B237" t="str">
            <v>Horticulture</v>
          </cell>
          <cell r="C237" t="str">
            <v>U</v>
          </cell>
        </row>
        <row r="238">
          <cell r="A238" t="str">
            <v>HRI</v>
          </cell>
          <cell r="B238" t="str">
            <v>Hotel Restaurant/Instit Mgmt</v>
          </cell>
          <cell r="C238" t="str">
            <v>U</v>
          </cell>
        </row>
        <row r="239">
          <cell r="A239" t="str">
            <v>HRI</v>
          </cell>
          <cell r="B239" t="str">
            <v>Hotel, Restaurant, and Institution Management</v>
          </cell>
          <cell r="C239" t="str">
            <v>U</v>
          </cell>
        </row>
        <row r="240">
          <cell r="A240" t="str">
            <v>HSCIC</v>
          </cell>
          <cell r="B240" t="str">
            <v>Human Sciences Certificate (Non-Degree)</v>
          </cell>
          <cell r="C240" t="str">
            <v>U</v>
          </cell>
        </row>
        <row r="241">
          <cell r="A241" t="str">
            <v>HSCIS</v>
          </cell>
          <cell r="B241" t="str">
            <v>Human Sciences Special (Non-Degree)</v>
          </cell>
          <cell r="C241" t="str">
            <v>U</v>
          </cell>
        </row>
        <row r="242">
          <cell r="A242" t="str">
            <v>HSP M</v>
          </cell>
          <cell r="B242" t="str">
            <v>Hospitality Management</v>
          </cell>
          <cell r="C242" t="str">
            <v>U</v>
          </cell>
        </row>
        <row r="243">
          <cell r="A243" t="str">
            <v>HUM</v>
          </cell>
          <cell r="B243" t="str">
            <v>Humanities</v>
          </cell>
          <cell r="C243" t="str">
            <v>U</v>
          </cell>
        </row>
        <row r="244">
          <cell r="A244" t="str">
            <v>I AD</v>
          </cell>
          <cell r="B244" t="str">
            <v>Industrial Administration</v>
          </cell>
          <cell r="C244" t="str">
            <v>U</v>
          </cell>
        </row>
        <row r="245">
          <cell r="A245" t="str">
            <v>I AG</v>
          </cell>
          <cell r="B245" t="str">
            <v>International Agriculture</v>
          </cell>
          <cell r="C245" t="str">
            <v>U</v>
          </cell>
        </row>
        <row r="246">
          <cell r="A246" t="str">
            <v>I BUS</v>
          </cell>
          <cell r="B246" t="str">
            <v>International Business</v>
          </cell>
          <cell r="C246" t="str">
            <v>U</v>
          </cell>
        </row>
        <row r="247">
          <cell r="A247" t="str">
            <v>I E</v>
          </cell>
          <cell r="B247" t="str">
            <v>Industrial Engineering</v>
          </cell>
          <cell r="C247" t="str">
            <v>U</v>
          </cell>
        </row>
        <row r="248">
          <cell r="A248" t="str">
            <v>I ED</v>
          </cell>
          <cell r="B248" t="str">
            <v>Industrial Education</v>
          </cell>
          <cell r="C248" t="str">
            <v>U</v>
          </cell>
        </row>
        <row r="249">
          <cell r="A249" t="str">
            <v>I MAJ</v>
          </cell>
          <cell r="B249" t="str">
            <v>Individual Major</v>
          </cell>
          <cell r="C249" t="str">
            <v>U</v>
          </cell>
        </row>
        <row r="250">
          <cell r="A250" t="str">
            <v>I MGT</v>
          </cell>
          <cell r="B250" t="str">
            <v>Institution Management</v>
          </cell>
          <cell r="C250" t="str">
            <v>U</v>
          </cell>
        </row>
        <row r="251">
          <cell r="A251" t="str">
            <v>I ST</v>
          </cell>
          <cell r="B251" t="str">
            <v>International Studies</v>
          </cell>
          <cell r="C251" t="str">
            <v>U</v>
          </cell>
        </row>
        <row r="252">
          <cell r="A252" t="str">
            <v>I TEC</v>
          </cell>
          <cell r="B252" t="str">
            <v>Industrial Technology</v>
          </cell>
          <cell r="C252" t="str">
            <v>U</v>
          </cell>
        </row>
        <row r="253">
          <cell r="A253" t="str">
            <v>I TEC</v>
          </cell>
          <cell r="B253" t="str">
            <v>Industrial Technology</v>
          </cell>
          <cell r="C253" t="str">
            <v>U</v>
          </cell>
        </row>
        <row r="254">
          <cell r="A254" t="str">
            <v>IEOPS</v>
          </cell>
          <cell r="B254" t="str">
            <v>Intensive English and Orientation Program LAS</v>
          </cell>
          <cell r="C254" t="str">
            <v>U</v>
          </cell>
        </row>
        <row r="255">
          <cell r="A255" t="str">
            <v>IFCS</v>
          </cell>
          <cell r="B255" t="str">
            <v>International Family &amp; Consumer Sci</v>
          </cell>
          <cell r="C255" t="str">
            <v>U</v>
          </cell>
        </row>
        <row r="256">
          <cell r="A256" t="str">
            <v>IM CO</v>
          </cell>
          <cell r="B256" t="str">
            <v>Institution Management Co-Op Progra</v>
          </cell>
          <cell r="C256" t="str">
            <v>U</v>
          </cell>
        </row>
        <row r="257">
          <cell r="A257" t="str">
            <v>IM FA</v>
          </cell>
          <cell r="B257" t="str">
            <v>College Food &amp; Housing Administrati</v>
          </cell>
          <cell r="C257" t="str">
            <v>U</v>
          </cell>
        </row>
        <row r="258">
          <cell r="A258" t="str">
            <v>IM FM</v>
          </cell>
          <cell r="B258" t="str">
            <v>Food Service Management</v>
          </cell>
          <cell r="C258" t="str">
            <v>U</v>
          </cell>
        </row>
        <row r="259">
          <cell r="A259" t="str">
            <v>IM HR</v>
          </cell>
          <cell r="B259" t="str">
            <v>Restaurant &amp; Hotel Management</v>
          </cell>
          <cell r="C259" t="str">
            <v>U</v>
          </cell>
        </row>
        <row r="260">
          <cell r="A260" t="str">
            <v>IM SF</v>
          </cell>
          <cell r="B260" t="str">
            <v>School Food Service</v>
          </cell>
          <cell r="C260" t="str">
            <v>U</v>
          </cell>
        </row>
        <row r="261">
          <cell r="A261" t="str">
            <v>IND D</v>
          </cell>
          <cell r="B261" t="str">
            <v>Industrial Design</v>
          </cell>
          <cell r="C261" t="str">
            <v>U</v>
          </cell>
        </row>
        <row r="262">
          <cell r="A262" t="str">
            <v>INDIS</v>
          </cell>
          <cell r="B262" t="str">
            <v>Interdisciplinary Studies</v>
          </cell>
          <cell r="C262" t="str">
            <v>U</v>
          </cell>
        </row>
        <row r="263">
          <cell r="A263" t="str">
            <v>INSCI</v>
          </cell>
          <cell r="B263" t="str">
            <v>Insect Science</v>
          </cell>
          <cell r="C263" t="str">
            <v>U</v>
          </cell>
        </row>
        <row r="264">
          <cell r="A264" t="str">
            <v>INTST</v>
          </cell>
          <cell r="B264" t="str">
            <v>International Studies</v>
          </cell>
          <cell r="C264" t="str">
            <v>U</v>
          </cell>
        </row>
        <row r="265">
          <cell r="A265" t="str">
            <v>IS HE</v>
          </cell>
          <cell r="B265" t="str">
            <v>International Studies Home Economic</v>
          </cell>
          <cell r="C265" t="str">
            <v>U</v>
          </cell>
        </row>
        <row r="266">
          <cell r="A266" t="str">
            <v>ISA</v>
          </cell>
          <cell r="B266" t="str">
            <v>Integrated Studio Arts- Certificate</v>
          </cell>
          <cell r="C266" t="str">
            <v>U</v>
          </cell>
        </row>
        <row r="267">
          <cell r="A267" t="str">
            <v>JL MC</v>
          </cell>
          <cell r="B267" t="str">
            <v>Journalism and Mass Communication</v>
          </cell>
          <cell r="C267" t="str">
            <v>U</v>
          </cell>
        </row>
        <row r="268">
          <cell r="A268" t="str">
            <v>KIN</v>
          </cell>
          <cell r="B268" t="str">
            <v>Kinesiology</v>
          </cell>
          <cell r="C268" t="str">
            <v>U</v>
          </cell>
        </row>
        <row r="269">
          <cell r="A269" t="str">
            <v>KIN H</v>
          </cell>
          <cell r="B269" t="str">
            <v>Kinesiology and Health</v>
          </cell>
          <cell r="C269" t="str">
            <v>U</v>
          </cell>
        </row>
        <row r="270">
          <cell r="A270" t="str">
            <v>L A</v>
          </cell>
          <cell r="B270" t="str">
            <v>Landscape Architecture</v>
          </cell>
          <cell r="C270" t="str">
            <v>U</v>
          </cell>
        </row>
        <row r="271">
          <cell r="A271" t="str">
            <v>L L S</v>
          </cell>
          <cell r="B271" t="str">
            <v>Learning and Leadership Sciences</v>
          </cell>
          <cell r="C271" t="str">
            <v>U</v>
          </cell>
        </row>
        <row r="272">
          <cell r="A272" t="str">
            <v>L M</v>
          </cell>
          <cell r="B272" t="str">
            <v>Landscape Management</v>
          </cell>
          <cell r="C272" t="str">
            <v>U</v>
          </cell>
        </row>
        <row r="273">
          <cell r="A273" t="str">
            <v>L S</v>
          </cell>
          <cell r="B273" t="str">
            <v>Leisure Studies</v>
          </cell>
          <cell r="C273" t="str">
            <v>U</v>
          </cell>
        </row>
        <row r="274">
          <cell r="A274" t="str">
            <v>L SER</v>
          </cell>
          <cell r="B274" t="str">
            <v>Leisure Services</v>
          </cell>
          <cell r="C274" t="str">
            <v>U</v>
          </cell>
        </row>
        <row r="275">
          <cell r="A275" t="str">
            <v>L ST</v>
          </cell>
          <cell r="B275" t="str">
            <v>Liberal Studies</v>
          </cell>
          <cell r="C275" t="str">
            <v>U</v>
          </cell>
        </row>
        <row r="276">
          <cell r="A276" t="str">
            <v>LA ST</v>
          </cell>
          <cell r="B276" t="str">
            <v>Latin American Studies - Certificate</v>
          </cell>
          <cell r="C276" t="str">
            <v>U</v>
          </cell>
        </row>
        <row r="277">
          <cell r="A277" t="str">
            <v>LAS</v>
          </cell>
          <cell r="B277" t="str">
            <v>Liberal Arts and Sciences- Open Option</v>
          </cell>
          <cell r="C277" t="str">
            <v>U</v>
          </cell>
        </row>
        <row r="278">
          <cell r="A278" t="str">
            <v>LAS C</v>
          </cell>
          <cell r="B278" t="str">
            <v>Liberal Arts and Sciences Certificate (Non-Degree)</v>
          </cell>
          <cell r="C278" t="str">
            <v>U</v>
          </cell>
        </row>
        <row r="279">
          <cell r="A279" t="str">
            <v>LAS S</v>
          </cell>
          <cell r="B279" t="str">
            <v>Liberal Arts and Sciences Specials (Non-Degree)</v>
          </cell>
          <cell r="C279" t="str">
            <v>U</v>
          </cell>
        </row>
        <row r="280">
          <cell r="A280" t="str">
            <v>LATIN</v>
          </cell>
          <cell r="B280" t="str">
            <v>Latin</v>
          </cell>
          <cell r="C280" t="str">
            <v>U</v>
          </cell>
        </row>
        <row r="281">
          <cell r="A281" t="str">
            <v>LD ST</v>
          </cell>
          <cell r="B281" t="str">
            <v>Leadership Studies</v>
          </cell>
          <cell r="C281" t="str">
            <v>U</v>
          </cell>
        </row>
        <row r="282">
          <cell r="A282" t="str">
            <v>LDSTC</v>
          </cell>
          <cell r="B282" t="str">
            <v>Leadership Studies</v>
          </cell>
          <cell r="C282" t="str">
            <v>U</v>
          </cell>
        </row>
        <row r="283">
          <cell r="A283" t="str">
            <v>LING</v>
          </cell>
          <cell r="B283" t="str">
            <v>Linguistics</v>
          </cell>
          <cell r="C283" t="str">
            <v>U</v>
          </cell>
        </row>
        <row r="284">
          <cell r="A284" t="str">
            <v>LRN T</v>
          </cell>
          <cell r="B284" t="str">
            <v>Learning Technologies</v>
          </cell>
          <cell r="C284" t="str">
            <v>U</v>
          </cell>
        </row>
        <row r="285">
          <cell r="A285" t="str">
            <v>LSCM</v>
          </cell>
          <cell r="B285" t="str">
            <v>Logistics and Supply Chain Management</v>
          </cell>
          <cell r="C285" t="str">
            <v>U</v>
          </cell>
        </row>
        <row r="286">
          <cell r="A286" t="str">
            <v>M D</v>
          </cell>
          <cell r="B286" t="str">
            <v>Mental Disabilities</v>
          </cell>
          <cell r="C286" t="str">
            <v>U</v>
          </cell>
        </row>
        <row r="287">
          <cell r="A287" t="str">
            <v>M E</v>
          </cell>
          <cell r="B287" t="str">
            <v>Mechanical Engineering</v>
          </cell>
          <cell r="C287" t="str">
            <v>U</v>
          </cell>
        </row>
        <row r="288">
          <cell r="A288" t="str">
            <v>M R T</v>
          </cell>
          <cell r="B288" t="str">
            <v>Multicategorical Resource Teaching</v>
          </cell>
          <cell r="C288" t="str">
            <v>U</v>
          </cell>
        </row>
        <row r="289">
          <cell r="A289" t="str">
            <v>M ST</v>
          </cell>
          <cell r="B289" t="str">
            <v>Military Studies</v>
          </cell>
          <cell r="C289" t="str">
            <v>U</v>
          </cell>
        </row>
        <row r="290">
          <cell r="A290" t="str">
            <v>MAT E</v>
          </cell>
          <cell r="B290" t="str">
            <v>Materials Engineering</v>
          </cell>
          <cell r="C290" t="str">
            <v>U</v>
          </cell>
        </row>
        <row r="291">
          <cell r="A291" t="str">
            <v>MAT S</v>
          </cell>
          <cell r="B291" t="str">
            <v>Materials Science</v>
          </cell>
          <cell r="C291" t="str">
            <v>U</v>
          </cell>
        </row>
        <row r="292">
          <cell r="A292" t="str">
            <v>MATH</v>
          </cell>
          <cell r="B292" t="str">
            <v>Mathematics</v>
          </cell>
          <cell r="C292" t="str">
            <v>U</v>
          </cell>
        </row>
        <row r="293">
          <cell r="A293" t="str">
            <v>MEATS</v>
          </cell>
          <cell r="B293" t="str">
            <v>Meat Science</v>
          </cell>
          <cell r="C293" t="str">
            <v>U</v>
          </cell>
        </row>
        <row r="294">
          <cell r="A294" t="str">
            <v>MET E</v>
          </cell>
          <cell r="B294" t="str">
            <v>Metallurgical Engineering</v>
          </cell>
          <cell r="C294" t="str">
            <v>U</v>
          </cell>
        </row>
        <row r="295">
          <cell r="A295" t="str">
            <v>MET S</v>
          </cell>
          <cell r="B295" t="str">
            <v>Metallurgy</v>
          </cell>
          <cell r="C295" t="str">
            <v>U</v>
          </cell>
        </row>
        <row r="296">
          <cell r="A296" t="str">
            <v>MGMT</v>
          </cell>
          <cell r="B296" t="str">
            <v>Management</v>
          </cell>
          <cell r="C296" t="str">
            <v>U</v>
          </cell>
        </row>
        <row r="297">
          <cell r="A297" t="str">
            <v>MICR</v>
          </cell>
          <cell r="B297" t="str">
            <v>Microbiology</v>
          </cell>
          <cell r="C297" t="str">
            <v>U</v>
          </cell>
        </row>
        <row r="298">
          <cell r="A298" t="str">
            <v>MICRO</v>
          </cell>
          <cell r="B298" t="str">
            <v>Microbiology</v>
          </cell>
          <cell r="C298" t="str">
            <v>U</v>
          </cell>
        </row>
        <row r="299">
          <cell r="A299" t="str">
            <v>MIS</v>
          </cell>
          <cell r="B299" t="str">
            <v>Management Information Systems</v>
          </cell>
          <cell r="C299" t="str">
            <v>U</v>
          </cell>
        </row>
        <row r="300">
          <cell r="A300" t="str">
            <v>MKT</v>
          </cell>
          <cell r="B300" t="str">
            <v>Marketing</v>
          </cell>
          <cell r="C300" t="str">
            <v>U</v>
          </cell>
        </row>
        <row r="301">
          <cell r="A301" t="str">
            <v>MTEOR</v>
          </cell>
          <cell r="B301" t="str">
            <v>Meteorology</v>
          </cell>
          <cell r="C301" t="str">
            <v>U</v>
          </cell>
        </row>
        <row r="302">
          <cell r="A302" t="str">
            <v>MU BA</v>
          </cell>
          <cell r="B302" t="str">
            <v>Music</v>
          </cell>
          <cell r="C302" t="str">
            <v>U</v>
          </cell>
        </row>
        <row r="303">
          <cell r="A303" t="str">
            <v>MU BM</v>
          </cell>
          <cell r="B303" t="str">
            <v>Music</v>
          </cell>
          <cell r="C303" t="str">
            <v>U</v>
          </cell>
        </row>
        <row r="304">
          <cell r="A304" t="str">
            <v>MU TC</v>
          </cell>
          <cell r="B304" t="str">
            <v>Music Technology</v>
          </cell>
          <cell r="C304" t="str">
            <v>U</v>
          </cell>
        </row>
        <row r="305">
          <cell r="A305" t="str">
            <v>N FN</v>
          </cell>
          <cell r="B305" t="str">
            <v>Nutrition-Food and Nutrition</v>
          </cell>
          <cell r="C305" t="str">
            <v>U</v>
          </cell>
        </row>
        <row r="306">
          <cell r="A306" t="str">
            <v>N S</v>
          </cell>
          <cell r="B306" t="str">
            <v>Naval Science</v>
          </cell>
          <cell r="C306" t="str">
            <v>U</v>
          </cell>
        </row>
        <row r="307">
          <cell r="A307" t="str">
            <v>NDE</v>
          </cell>
          <cell r="B307" t="str">
            <v>Nondestructive Evaluation</v>
          </cell>
          <cell r="C307" t="str">
            <v>U</v>
          </cell>
        </row>
        <row r="308">
          <cell r="A308" t="str">
            <v>NS A</v>
          </cell>
          <cell r="B308" t="str">
            <v>Nutritional Science (AGLS)</v>
          </cell>
          <cell r="C308" t="str">
            <v>U</v>
          </cell>
        </row>
        <row r="309">
          <cell r="A309" t="str">
            <v>NS F</v>
          </cell>
          <cell r="B309" t="str">
            <v>Nutritional Science-F C S</v>
          </cell>
          <cell r="C309" t="str">
            <v>U</v>
          </cell>
        </row>
        <row r="310">
          <cell r="A310" t="str">
            <v>NS FN</v>
          </cell>
          <cell r="B310" t="str">
            <v>Nutritional Science-F C S</v>
          </cell>
          <cell r="C310" t="str">
            <v>U</v>
          </cell>
        </row>
        <row r="311">
          <cell r="A311" t="str">
            <v>NS H</v>
          </cell>
          <cell r="B311" t="str">
            <v>Nutritional Science (H SCI)</v>
          </cell>
          <cell r="C311" t="str">
            <v>U</v>
          </cell>
        </row>
        <row r="312">
          <cell r="A312" t="str">
            <v>NUC E</v>
          </cell>
          <cell r="B312" t="str">
            <v>Nuclear Engineering</v>
          </cell>
          <cell r="C312" t="str">
            <v>U</v>
          </cell>
        </row>
        <row r="313">
          <cell r="A313" t="str">
            <v>NUTR</v>
          </cell>
          <cell r="B313" t="str">
            <v>Nutrition</v>
          </cell>
          <cell r="C313" t="str">
            <v>U</v>
          </cell>
        </row>
        <row r="314">
          <cell r="A314" t="str">
            <v>NUTR</v>
          </cell>
          <cell r="B314" t="str">
            <v>Nutrition</v>
          </cell>
          <cell r="C314" t="str">
            <v>U</v>
          </cell>
        </row>
        <row r="315">
          <cell r="A315" t="str">
            <v>O REC</v>
          </cell>
          <cell r="B315" t="str">
            <v>Outdoor Recreation Resources</v>
          </cell>
          <cell r="C315" t="str">
            <v>U</v>
          </cell>
        </row>
        <row r="316">
          <cell r="A316" t="str">
            <v>O SAF</v>
          </cell>
          <cell r="B316" t="str">
            <v>Occupational Safety</v>
          </cell>
          <cell r="C316" t="str">
            <v>U</v>
          </cell>
        </row>
        <row r="317">
          <cell r="A317" t="str">
            <v>O SAF</v>
          </cell>
          <cell r="B317" t="str">
            <v>Occupational Safety - Certificate</v>
          </cell>
          <cell r="C317" t="str">
            <v>U</v>
          </cell>
        </row>
        <row r="318">
          <cell r="A318" t="str">
            <v>OPEN</v>
          </cell>
          <cell r="B318" t="str">
            <v>Open Option (LAS)</v>
          </cell>
          <cell r="C318" t="str">
            <v>U</v>
          </cell>
        </row>
        <row r="319">
          <cell r="A319" t="str">
            <v>OSCM</v>
          </cell>
          <cell r="B319" t="str">
            <v>Operations and Supply Chain Management</v>
          </cell>
          <cell r="C319" t="str">
            <v>U</v>
          </cell>
        </row>
        <row r="320">
          <cell r="A320" t="str">
            <v>OTSAF</v>
          </cell>
          <cell r="B320" t="str">
            <v>Occupational &amp; Traffic Safety Educa</v>
          </cell>
          <cell r="C320" t="str">
            <v>U</v>
          </cell>
        </row>
        <row r="321">
          <cell r="A321" t="str">
            <v>P ADV</v>
          </cell>
          <cell r="B321" t="str">
            <v>Pre-Advertising</v>
          </cell>
          <cell r="C321" t="str">
            <v>U</v>
          </cell>
        </row>
        <row r="322">
          <cell r="A322" t="str">
            <v>P AE</v>
          </cell>
          <cell r="B322" t="str">
            <v>Pre-Agricultural Engineering</v>
          </cell>
          <cell r="C322" t="str">
            <v>U</v>
          </cell>
        </row>
        <row r="323">
          <cell r="A323" t="str">
            <v>P AE</v>
          </cell>
          <cell r="B323" t="str">
            <v>Pre-Agricultural Engineering</v>
          </cell>
          <cell r="C323" t="str">
            <v>U</v>
          </cell>
        </row>
        <row r="324">
          <cell r="A324" t="str">
            <v>P AER</v>
          </cell>
          <cell r="B324" t="str">
            <v>Pre-Aerospace Engineering</v>
          </cell>
          <cell r="C324" t="str">
            <v>U</v>
          </cell>
        </row>
        <row r="325">
          <cell r="A325" t="str">
            <v>P ARC</v>
          </cell>
          <cell r="B325" t="str">
            <v>Pre-Architecture</v>
          </cell>
          <cell r="C325" t="str">
            <v>U</v>
          </cell>
        </row>
        <row r="326">
          <cell r="A326" t="str">
            <v>P ATR</v>
          </cell>
          <cell r="B326" t="str">
            <v>Pre-Athletic Training</v>
          </cell>
          <cell r="C326" t="str">
            <v>U</v>
          </cell>
        </row>
        <row r="327">
          <cell r="A327" t="str">
            <v>P BUS</v>
          </cell>
          <cell r="B327" t="str">
            <v>Pre-Business</v>
          </cell>
          <cell r="C327" t="str">
            <v>U</v>
          </cell>
        </row>
        <row r="328">
          <cell r="A328" t="str">
            <v>P BUS</v>
          </cell>
          <cell r="B328" t="str">
            <v>Pre-Business</v>
          </cell>
          <cell r="C328" t="str">
            <v>U</v>
          </cell>
        </row>
        <row r="329">
          <cell r="A329" t="str">
            <v>P CE</v>
          </cell>
          <cell r="B329" t="str">
            <v>Pre-Civil Engineering</v>
          </cell>
          <cell r="C329" t="str">
            <v>U</v>
          </cell>
        </row>
        <row r="330">
          <cell r="A330" t="str">
            <v>P CER</v>
          </cell>
          <cell r="B330" t="str">
            <v>Pre-Ceramic Engineering</v>
          </cell>
          <cell r="C330" t="str">
            <v>U</v>
          </cell>
        </row>
        <row r="331">
          <cell r="A331" t="str">
            <v>P CHE</v>
          </cell>
          <cell r="B331" t="str">
            <v>Pre-Chemical Engineering</v>
          </cell>
          <cell r="C331" t="str">
            <v>U</v>
          </cell>
        </row>
        <row r="332">
          <cell r="A332" t="str">
            <v>P CON</v>
          </cell>
          <cell r="B332" t="str">
            <v>Pre-Construction Engineering</v>
          </cell>
          <cell r="C332" t="str">
            <v>U</v>
          </cell>
        </row>
        <row r="333">
          <cell r="A333" t="str">
            <v>P CPR</v>
          </cell>
          <cell r="B333" t="str">
            <v>Pre-Computer Engineering</v>
          </cell>
          <cell r="C333" t="str">
            <v>U</v>
          </cell>
        </row>
        <row r="334">
          <cell r="A334" t="str">
            <v>P CRP</v>
          </cell>
          <cell r="B334" t="str">
            <v>Pre-Community and Regional Planning</v>
          </cell>
          <cell r="C334" t="str">
            <v>U</v>
          </cell>
        </row>
        <row r="335">
          <cell r="A335" t="str">
            <v>P CS</v>
          </cell>
          <cell r="B335" t="str">
            <v>Pre-Computer Science</v>
          </cell>
          <cell r="C335" t="str">
            <v>U</v>
          </cell>
        </row>
        <row r="336">
          <cell r="A336" t="str">
            <v>P DTA</v>
          </cell>
          <cell r="B336" t="str">
            <v>Pre-Dietetics (AGLS)</v>
          </cell>
          <cell r="C336" t="str">
            <v>U</v>
          </cell>
        </row>
        <row r="337">
          <cell r="A337" t="str">
            <v>P DTH</v>
          </cell>
          <cell r="B337" t="str">
            <v>Pre-Dietetics (H SCI)</v>
          </cell>
          <cell r="C337" t="str">
            <v>U</v>
          </cell>
        </row>
        <row r="338">
          <cell r="A338" t="str">
            <v>P E</v>
          </cell>
          <cell r="B338" t="str">
            <v>Physical Education</v>
          </cell>
          <cell r="C338" t="str">
            <v>U</v>
          </cell>
        </row>
        <row r="339">
          <cell r="A339" t="str">
            <v>P E M</v>
          </cell>
          <cell r="B339" t="str">
            <v>Physical Education For Men</v>
          </cell>
          <cell r="C339" t="str">
            <v>U</v>
          </cell>
        </row>
        <row r="340">
          <cell r="A340" t="str">
            <v>P ECP</v>
          </cell>
          <cell r="B340" t="str">
            <v>Pre-Early Childcare Education and Programming</v>
          </cell>
          <cell r="C340" t="str">
            <v>U</v>
          </cell>
        </row>
        <row r="341">
          <cell r="A341" t="str">
            <v>P EE</v>
          </cell>
          <cell r="B341" t="str">
            <v>Pre-Electrical Engineering</v>
          </cell>
          <cell r="C341" t="str">
            <v>U</v>
          </cell>
        </row>
        <row r="342">
          <cell r="A342" t="str">
            <v>P ENG</v>
          </cell>
          <cell r="B342" t="str">
            <v>Pre-Engineering</v>
          </cell>
          <cell r="C342" t="str">
            <v>U</v>
          </cell>
        </row>
        <row r="343">
          <cell r="A343" t="str">
            <v>P EOP</v>
          </cell>
          <cell r="B343" t="str">
            <v>Pre-Engineering Operations</v>
          </cell>
          <cell r="C343" t="str">
            <v>U</v>
          </cell>
        </row>
        <row r="344">
          <cell r="A344" t="str">
            <v>P ESC</v>
          </cell>
          <cell r="B344" t="str">
            <v>Pre-Engineering Science</v>
          </cell>
          <cell r="C344" t="str">
            <v>U</v>
          </cell>
        </row>
        <row r="345">
          <cell r="A345" t="str">
            <v>P GR</v>
          </cell>
          <cell r="B345" t="str">
            <v>Pre-Graphic Design</v>
          </cell>
          <cell r="C345" t="str">
            <v>U</v>
          </cell>
        </row>
        <row r="346">
          <cell r="A346" t="str">
            <v>P H C</v>
          </cell>
          <cell r="B346" t="str">
            <v>Preschool Handicapped Children</v>
          </cell>
          <cell r="C346" t="str">
            <v>U</v>
          </cell>
        </row>
        <row r="347">
          <cell r="A347" t="str">
            <v>P H P</v>
          </cell>
          <cell r="B347" t="str">
            <v>Preprofessional Health Programs</v>
          </cell>
          <cell r="C347" t="str">
            <v>U</v>
          </cell>
        </row>
        <row r="348">
          <cell r="A348" t="str">
            <v>P ID</v>
          </cell>
          <cell r="B348" t="str">
            <v>Pre-Interior Design</v>
          </cell>
          <cell r="C348" t="str">
            <v>U</v>
          </cell>
        </row>
        <row r="349">
          <cell r="A349" t="str">
            <v>P IE</v>
          </cell>
          <cell r="B349" t="str">
            <v>Pre-Industrial Engineering</v>
          </cell>
          <cell r="C349" t="str">
            <v>U</v>
          </cell>
        </row>
        <row r="350">
          <cell r="A350" t="str">
            <v>P IND</v>
          </cell>
          <cell r="B350" t="str">
            <v>Pre-Industrial Design</v>
          </cell>
          <cell r="C350" t="str">
            <v>U</v>
          </cell>
        </row>
        <row r="351">
          <cell r="A351" t="str">
            <v>P ISA</v>
          </cell>
          <cell r="B351" t="str">
            <v>Pre-Integrated Studio Arts</v>
          </cell>
          <cell r="C351" t="str">
            <v>U</v>
          </cell>
        </row>
        <row r="352">
          <cell r="A352" t="str">
            <v>P JMC</v>
          </cell>
          <cell r="B352" t="str">
            <v>Pre-Journalism and Mass Communication</v>
          </cell>
          <cell r="C352" t="str">
            <v>U</v>
          </cell>
        </row>
        <row r="353">
          <cell r="A353" t="str">
            <v>P LA</v>
          </cell>
          <cell r="B353" t="str">
            <v>Pre-Landscape Architecture</v>
          </cell>
          <cell r="C353" t="str">
            <v>U</v>
          </cell>
        </row>
        <row r="354">
          <cell r="A354" t="str">
            <v>P LAW</v>
          </cell>
          <cell r="B354" t="str">
            <v>Preparation For Law</v>
          </cell>
          <cell r="C354" t="str">
            <v>U</v>
          </cell>
        </row>
        <row r="355">
          <cell r="A355" t="str">
            <v>P LST</v>
          </cell>
          <cell r="B355" t="str">
            <v>Pre-Liberal Studies</v>
          </cell>
          <cell r="C355" t="str">
            <v>U</v>
          </cell>
        </row>
        <row r="356">
          <cell r="A356" t="str">
            <v>P M</v>
          </cell>
          <cell r="B356" t="str">
            <v>Pest Management</v>
          </cell>
          <cell r="C356" t="str">
            <v>U</v>
          </cell>
        </row>
        <row r="357">
          <cell r="A357" t="str">
            <v>P ME</v>
          </cell>
          <cell r="B357" t="str">
            <v>Pre-Mechanical Engineering</v>
          </cell>
          <cell r="C357" t="str">
            <v>U</v>
          </cell>
        </row>
        <row r="358">
          <cell r="A358" t="str">
            <v>P MED</v>
          </cell>
          <cell r="B358" t="str">
            <v>Preparation For Human Medicine</v>
          </cell>
          <cell r="C358" t="str">
            <v>U</v>
          </cell>
        </row>
        <row r="359">
          <cell r="A359" t="str">
            <v>P MET</v>
          </cell>
          <cell r="B359" t="str">
            <v>Pre-Metallurgical Engineering</v>
          </cell>
          <cell r="C359" t="str">
            <v>U</v>
          </cell>
        </row>
        <row r="360">
          <cell r="A360" t="str">
            <v>P NUC</v>
          </cell>
          <cell r="B360" t="str">
            <v>Pre-Nuclear Engineering</v>
          </cell>
          <cell r="C360" t="str">
            <v>U</v>
          </cell>
        </row>
        <row r="361">
          <cell r="A361" t="str">
            <v>P R</v>
          </cell>
          <cell r="B361" t="str">
            <v>Public Relations</v>
          </cell>
          <cell r="C361" t="str">
            <v>U</v>
          </cell>
        </row>
        <row r="362">
          <cell r="A362" t="str">
            <v>P S A</v>
          </cell>
          <cell r="B362" t="str">
            <v>Public Service and Administration in Agriculture</v>
          </cell>
          <cell r="C362" t="str">
            <v>U</v>
          </cell>
        </row>
        <row r="363">
          <cell r="A363" t="str">
            <v>P SUR</v>
          </cell>
          <cell r="B363" t="str">
            <v>Pre-Surveying Engineering</v>
          </cell>
          <cell r="C363" t="str">
            <v>U</v>
          </cell>
        </row>
        <row r="364">
          <cell r="A364" t="str">
            <v>P VET</v>
          </cell>
          <cell r="B364" t="str">
            <v>Preveterinary Medicine-L A S</v>
          </cell>
          <cell r="C364" t="str">
            <v>U</v>
          </cell>
        </row>
        <row r="365">
          <cell r="A365" t="str">
            <v>PBPMI</v>
          </cell>
          <cell r="B365" t="str">
            <v>Pre-Biological/Pre-Medical Illustration</v>
          </cell>
          <cell r="C365" t="str">
            <v>U</v>
          </cell>
        </row>
        <row r="366">
          <cell r="A366" t="str">
            <v>PDEXA</v>
          </cell>
          <cell r="B366" t="str">
            <v>Pre-Diet and Exercise (AGLS)</v>
          </cell>
          <cell r="C366" t="str">
            <v>U</v>
          </cell>
        </row>
        <row r="367">
          <cell r="A367" t="str">
            <v>PDEXH</v>
          </cell>
          <cell r="B367" t="str">
            <v>Pre-Diet and Exercise (H SCI)</v>
          </cell>
          <cell r="C367" t="str">
            <v>U</v>
          </cell>
        </row>
        <row r="368">
          <cell r="A368" t="str">
            <v>PERF</v>
          </cell>
          <cell r="B368" t="str">
            <v>Performing Arts</v>
          </cell>
          <cell r="C368" t="str">
            <v>U</v>
          </cell>
        </row>
        <row r="369">
          <cell r="A369" t="str">
            <v>PHIL</v>
          </cell>
          <cell r="B369" t="str">
            <v>Philosophy</v>
          </cell>
          <cell r="C369" t="str">
            <v>U</v>
          </cell>
        </row>
        <row r="370">
          <cell r="A370" t="str">
            <v>PHYS</v>
          </cell>
          <cell r="B370" t="str">
            <v>Physics</v>
          </cell>
          <cell r="C370" t="str">
            <v>U</v>
          </cell>
        </row>
        <row r="371">
          <cell r="A371" t="str">
            <v>PL HP</v>
          </cell>
          <cell r="B371" t="str">
            <v>Plant Health &amp; Protection</v>
          </cell>
          <cell r="C371" t="str">
            <v>U</v>
          </cell>
        </row>
        <row r="372">
          <cell r="A372" t="str">
            <v>PM SC</v>
          </cell>
          <cell r="B372" t="str">
            <v>Physical &amp; Math Sciences</v>
          </cell>
          <cell r="C372" t="str">
            <v>U</v>
          </cell>
        </row>
        <row r="373">
          <cell r="A373" t="str">
            <v>POL S</v>
          </cell>
          <cell r="B373" t="str">
            <v>Political Science</v>
          </cell>
          <cell r="C373" t="str">
            <v>U</v>
          </cell>
        </row>
        <row r="374">
          <cell r="A374" t="str">
            <v>POM</v>
          </cell>
          <cell r="B374" t="str">
            <v>Production/Operations Management</v>
          </cell>
          <cell r="C374" t="str">
            <v>U</v>
          </cell>
        </row>
        <row r="375">
          <cell r="A375" t="str">
            <v>PORT</v>
          </cell>
          <cell r="B375" t="str">
            <v>Portuguese</v>
          </cell>
          <cell r="C375" t="str">
            <v>U</v>
          </cell>
        </row>
        <row r="376">
          <cell r="A376" t="str">
            <v>PPKC</v>
          </cell>
          <cell r="B376" t="str">
            <v>Prekindergarten/Kindergarten</v>
          </cell>
          <cell r="C376" t="str">
            <v>U</v>
          </cell>
        </row>
        <row r="377">
          <cell r="A377" t="str">
            <v>PSYCH</v>
          </cell>
          <cell r="B377" t="str">
            <v>Psychology</v>
          </cell>
          <cell r="C377" t="str">
            <v>U</v>
          </cell>
        </row>
        <row r="378">
          <cell r="A378" t="str">
            <v>RELIG</v>
          </cell>
          <cell r="B378" t="str">
            <v>Religious Studies</v>
          </cell>
          <cell r="C378" t="str">
            <v>U</v>
          </cell>
        </row>
        <row r="379">
          <cell r="A379" t="str">
            <v>RUS</v>
          </cell>
          <cell r="B379" t="str">
            <v>Russian</v>
          </cell>
          <cell r="C379" t="str">
            <v>U</v>
          </cell>
        </row>
        <row r="380">
          <cell r="A380" t="str">
            <v>RUSST</v>
          </cell>
          <cell r="B380" t="str">
            <v>Russian Studies</v>
          </cell>
          <cell r="C380" t="str">
            <v>U</v>
          </cell>
        </row>
        <row r="381">
          <cell r="A381" t="str">
            <v>S &amp; H</v>
          </cell>
          <cell r="B381" t="str">
            <v>Sciences &amp; Humanities-Open Option</v>
          </cell>
          <cell r="C381" t="str">
            <v>U</v>
          </cell>
        </row>
        <row r="382">
          <cell r="A382" t="str">
            <v>S E</v>
          </cell>
          <cell r="B382" t="str">
            <v>Software Engineering</v>
          </cell>
          <cell r="C382" t="str">
            <v>U</v>
          </cell>
        </row>
        <row r="383">
          <cell r="A383" t="str">
            <v>SB SC</v>
          </cell>
          <cell r="B383" t="str">
            <v>Social &amp; Behavioral Sciences</v>
          </cell>
          <cell r="C383" t="str">
            <v>U</v>
          </cell>
        </row>
        <row r="384">
          <cell r="A384" t="str">
            <v>SCI S</v>
          </cell>
          <cell r="B384" t="str">
            <v>S&amp;H Special</v>
          </cell>
          <cell r="C384" t="str">
            <v>U</v>
          </cell>
        </row>
        <row r="385">
          <cell r="A385" t="str">
            <v>SCM</v>
          </cell>
          <cell r="B385" t="str">
            <v>Supply Chain Management</v>
          </cell>
          <cell r="C385" t="str">
            <v>U</v>
          </cell>
        </row>
        <row r="386">
          <cell r="A386" t="str">
            <v>SEEDS</v>
          </cell>
          <cell r="B386" t="str">
            <v>Seed Science</v>
          </cell>
          <cell r="C386" t="str">
            <v>U</v>
          </cell>
        </row>
        <row r="387">
          <cell r="A387" t="str">
            <v>SO WK</v>
          </cell>
          <cell r="B387" t="str">
            <v>Social Work</v>
          </cell>
          <cell r="C387" t="str">
            <v>U</v>
          </cell>
        </row>
        <row r="388">
          <cell r="A388" t="str">
            <v>SOC</v>
          </cell>
          <cell r="B388" t="str">
            <v>Sociology</v>
          </cell>
          <cell r="C388" t="str">
            <v>U</v>
          </cell>
        </row>
        <row r="389">
          <cell r="A389" t="str">
            <v>SP</v>
          </cell>
          <cell r="B389" t="str">
            <v>Speech</v>
          </cell>
          <cell r="C389" t="str">
            <v>U</v>
          </cell>
        </row>
        <row r="390">
          <cell r="A390" t="str">
            <v>SP CM</v>
          </cell>
          <cell r="B390" t="str">
            <v>Speech Communication</v>
          </cell>
          <cell r="C390" t="str">
            <v>U</v>
          </cell>
        </row>
        <row r="391">
          <cell r="A391" t="str">
            <v>SP R</v>
          </cell>
          <cell r="B391" t="str">
            <v>Sport and Recreation</v>
          </cell>
          <cell r="C391" t="str">
            <v>U</v>
          </cell>
        </row>
        <row r="392">
          <cell r="A392" t="str">
            <v>SPAN</v>
          </cell>
          <cell r="B392" t="str">
            <v>Spanish</v>
          </cell>
          <cell r="C392" t="str">
            <v>U</v>
          </cell>
        </row>
        <row r="393">
          <cell r="A393" t="str">
            <v>SPCUL</v>
          </cell>
          <cell r="B393" t="str">
            <v>Sport and Culture</v>
          </cell>
          <cell r="C393" t="str">
            <v>U</v>
          </cell>
        </row>
        <row r="394">
          <cell r="A394" t="str">
            <v>STAT</v>
          </cell>
          <cell r="B394" t="str">
            <v>Statistics</v>
          </cell>
          <cell r="C394" t="str">
            <v>U</v>
          </cell>
        </row>
        <row r="395">
          <cell r="A395" t="str">
            <v>STFCS</v>
          </cell>
          <cell r="B395" t="str">
            <v>Studies in Family &amp; Consumer Sciences</v>
          </cell>
          <cell r="C395" t="str">
            <v>U</v>
          </cell>
        </row>
        <row r="396">
          <cell r="A396" t="str">
            <v>STFCS</v>
          </cell>
          <cell r="B396" t="str">
            <v>Studies in Family &amp; Consumer Sciences</v>
          </cell>
          <cell r="C396" t="str">
            <v>U</v>
          </cell>
        </row>
        <row r="397">
          <cell r="A397" t="str">
            <v>SUR E</v>
          </cell>
          <cell r="B397" t="str">
            <v>Surveying Engineering</v>
          </cell>
          <cell r="C397" t="str">
            <v>U</v>
          </cell>
        </row>
        <row r="398">
          <cell r="A398" t="str">
            <v>SURV</v>
          </cell>
          <cell r="B398" t="str">
            <v>Surveying</v>
          </cell>
          <cell r="C398" t="str">
            <v>U</v>
          </cell>
        </row>
        <row r="399">
          <cell r="A399" t="str">
            <v>SUSTN</v>
          </cell>
          <cell r="B399" t="str">
            <v>Sustainability</v>
          </cell>
          <cell r="C399" t="str">
            <v>U</v>
          </cell>
        </row>
        <row r="400">
          <cell r="A400" t="str">
            <v>T SC</v>
          </cell>
          <cell r="B400" t="str">
            <v>Technology and Social Change</v>
          </cell>
          <cell r="C400" t="str">
            <v>U</v>
          </cell>
        </row>
        <row r="401">
          <cell r="A401" t="str">
            <v>TC RS</v>
          </cell>
          <cell r="B401" t="str">
            <v>Textiles/Clothing Related Science</v>
          </cell>
          <cell r="C401" t="str">
            <v>U</v>
          </cell>
        </row>
        <row r="402">
          <cell r="A402" t="str">
            <v>TCA</v>
          </cell>
          <cell r="B402" t="str">
            <v>Telecommunicative Arts</v>
          </cell>
          <cell r="C402" t="str">
            <v>U</v>
          </cell>
        </row>
        <row r="403">
          <cell r="A403" t="str">
            <v>TCOMM</v>
          </cell>
          <cell r="B403" t="str">
            <v>Technical Communication</v>
          </cell>
          <cell r="C403" t="str">
            <v>U</v>
          </cell>
        </row>
        <row r="404">
          <cell r="A404" t="str">
            <v>TESL</v>
          </cell>
          <cell r="B404" t="str">
            <v>Teaching English as a Second Language</v>
          </cell>
          <cell r="C404" t="str">
            <v>U</v>
          </cell>
        </row>
        <row r="405">
          <cell r="A405" t="str">
            <v>TPKC</v>
          </cell>
          <cell r="B405" t="str">
            <v>Prekindergarten/Kindergarten</v>
          </cell>
          <cell r="C405" t="str">
            <v>U</v>
          </cell>
        </row>
        <row r="406">
          <cell r="A406" t="str">
            <v>TRLOG</v>
          </cell>
          <cell r="B406" t="str">
            <v>Transportation and Logistics</v>
          </cell>
          <cell r="C406" t="str">
            <v>U</v>
          </cell>
        </row>
        <row r="407">
          <cell r="A407" t="str">
            <v>UR PL</v>
          </cell>
          <cell r="B407" t="str">
            <v>Urban Planning</v>
          </cell>
          <cell r="C407" t="str">
            <v>U</v>
          </cell>
        </row>
        <row r="408">
          <cell r="A408" t="str">
            <v>US LS</v>
          </cell>
          <cell r="B408" t="str">
            <v>U.S. Latino/a Studies</v>
          </cell>
          <cell r="C408" t="str">
            <v>U</v>
          </cell>
        </row>
        <row r="409">
          <cell r="A409" t="str">
            <v>V M</v>
          </cell>
          <cell r="B409" t="str">
            <v>Veterinary Medicine</v>
          </cell>
          <cell r="C409" t="str">
            <v>P</v>
          </cell>
        </row>
        <row r="410">
          <cell r="A410" t="str">
            <v>V M S</v>
          </cell>
          <cell r="B410" t="str">
            <v>Veterinary Medicine Specials (Non-Degree)</v>
          </cell>
          <cell r="C410" t="str">
            <v>P</v>
          </cell>
        </row>
        <row r="411">
          <cell r="A411" t="str">
            <v>VM NE</v>
          </cell>
          <cell r="B411" t="str">
            <v>Veterinary Medicine Nebraska Alliance</v>
          </cell>
          <cell r="C411" t="str">
            <v>P</v>
          </cell>
        </row>
        <row r="412">
          <cell r="A412" t="str">
            <v>W F S</v>
          </cell>
          <cell r="B412" t="str">
            <v>World Film Studies</v>
          </cell>
          <cell r="C412" t="str">
            <v>U</v>
          </cell>
        </row>
        <row r="413">
          <cell r="A413" t="str">
            <v>W P E</v>
          </cell>
          <cell r="B413" t="str">
            <v>Physical Education For Women</v>
          </cell>
          <cell r="C413" t="str">
            <v>U</v>
          </cell>
        </row>
        <row r="414">
          <cell r="A414" t="str">
            <v>W S</v>
          </cell>
          <cell r="B414" t="str">
            <v>Women's Studies</v>
          </cell>
          <cell r="C414" t="str">
            <v>U</v>
          </cell>
        </row>
        <row r="415">
          <cell r="A415" t="str">
            <v>WLC</v>
          </cell>
          <cell r="B415" t="str">
            <v>World Languages and Cultures</v>
          </cell>
          <cell r="C415" t="str">
            <v>U</v>
          </cell>
        </row>
        <row r="416">
          <cell r="A416" t="str">
            <v>WND E</v>
          </cell>
          <cell r="B416" t="str">
            <v>Wind Energy</v>
          </cell>
          <cell r="C416" t="str">
            <v>U</v>
          </cell>
        </row>
        <row r="417">
          <cell r="A417" t="str">
            <v>ZOOL</v>
          </cell>
          <cell r="B417" t="str">
            <v>Zoology</v>
          </cell>
          <cell r="C417" t="str">
            <v>U</v>
          </cell>
        </row>
        <row r="418">
          <cell r="A418" t="str">
            <v>ZOOLA</v>
          </cell>
          <cell r="B418" t="str">
            <v>Zoology (Agriculture)</v>
          </cell>
          <cell r="C418" t="str">
            <v>U</v>
          </cell>
        </row>
        <row r="419">
          <cell r="A419" t="str">
            <v>ZOOLE</v>
          </cell>
          <cell r="B419" t="str">
            <v>Zoology</v>
          </cell>
          <cell r="C419" t="str">
            <v>U</v>
          </cell>
        </row>
        <row r="420">
          <cell r="A420" t="str">
            <v>ZOOLF</v>
          </cell>
          <cell r="B420" t="str">
            <v>Zoology</v>
          </cell>
          <cell r="C420" t="str">
            <v>U</v>
          </cell>
        </row>
      </sheetData>
      <sheetData sheetId="7">
        <row r="2">
          <cell r="A2" t="str">
            <v>A A</v>
          </cell>
          <cell r="B2" t="str">
            <v>Applied Art</v>
          </cell>
          <cell r="C2" t="str">
            <v>G</v>
          </cell>
        </row>
        <row r="3">
          <cell r="A3" t="str">
            <v>A B E</v>
          </cell>
          <cell r="B3" t="str">
            <v>Agricultural and Biosystems Engineering</v>
          </cell>
          <cell r="C3" t="str">
            <v>G</v>
          </cell>
        </row>
        <row r="4">
          <cell r="A4" t="str">
            <v>A E</v>
          </cell>
          <cell r="B4" t="str">
            <v>Agricultural Engineering</v>
          </cell>
          <cell r="C4" t="str">
            <v>G</v>
          </cell>
        </row>
        <row r="5">
          <cell r="A5" t="str">
            <v>A ECL</v>
          </cell>
          <cell r="B5" t="str">
            <v>Animal Ecology</v>
          </cell>
          <cell r="C5" t="str">
            <v>G</v>
          </cell>
        </row>
        <row r="6">
          <cell r="A6" t="str">
            <v>A S C</v>
          </cell>
          <cell r="B6" t="str">
            <v>Applied Scientific Computing</v>
          </cell>
          <cell r="C6" t="str">
            <v>G</v>
          </cell>
        </row>
        <row r="7">
          <cell r="A7" t="str">
            <v>A V C</v>
          </cell>
          <cell r="B7" t="str">
            <v>Art and Visual Culture</v>
          </cell>
          <cell r="C7" t="str">
            <v>G</v>
          </cell>
        </row>
        <row r="8">
          <cell r="A8" t="str">
            <v>ABE A</v>
          </cell>
          <cell r="B8" t="str">
            <v>Agricultural and Biosystems Engineering (AGLS)</v>
          </cell>
          <cell r="C8" t="str">
            <v>G</v>
          </cell>
        </row>
        <row r="9">
          <cell r="A9" t="str">
            <v>ACCT</v>
          </cell>
          <cell r="B9" t="str">
            <v>Accounting</v>
          </cell>
          <cell r="C9" t="str">
            <v>G</v>
          </cell>
        </row>
        <row r="10">
          <cell r="A10" t="str">
            <v>AE EM</v>
          </cell>
          <cell r="B10" t="str">
            <v>Aerospace Engr &amp; Engr Mechanics</v>
          </cell>
          <cell r="C10" t="str">
            <v>G</v>
          </cell>
        </row>
        <row r="11">
          <cell r="A11" t="str">
            <v>AER E</v>
          </cell>
          <cell r="B11" t="str">
            <v>Aerospace Engineering</v>
          </cell>
          <cell r="C11" t="str">
            <v>G</v>
          </cell>
        </row>
        <row r="12">
          <cell r="A12" t="str">
            <v>AESHM</v>
          </cell>
          <cell r="B12" t="str">
            <v>Apparel Ed St &amp; Hospitality Mgmt</v>
          </cell>
          <cell r="C12" t="str">
            <v>G</v>
          </cell>
        </row>
        <row r="13">
          <cell r="A13" t="str">
            <v>AESHM</v>
          </cell>
          <cell r="B13" t="str">
            <v>Apparel, Educational Studies, and Hospitality Mgmt</v>
          </cell>
          <cell r="C13" t="str">
            <v>G</v>
          </cell>
        </row>
        <row r="14">
          <cell r="A14" t="str">
            <v>AESHM</v>
          </cell>
          <cell r="B14" t="str">
            <v>Apparel, Events, and Hospitality Management</v>
          </cell>
          <cell r="C14" t="str">
            <v>G</v>
          </cell>
        </row>
        <row r="15">
          <cell r="A15" t="str">
            <v>AG EC</v>
          </cell>
          <cell r="B15" t="str">
            <v>Agricultural Economics</v>
          </cell>
          <cell r="C15" t="str">
            <v>G</v>
          </cell>
        </row>
        <row r="16">
          <cell r="A16" t="str">
            <v>AGEDS</v>
          </cell>
          <cell r="B16" t="str">
            <v>Agricultural Education and Studies</v>
          </cell>
          <cell r="C16" t="str">
            <v>G</v>
          </cell>
        </row>
        <row r="17">
          <cell r="A17" t="str">
            <v>AGRON</v>
          </cell>
          <cell r="B17" t="str">
            <v>Agronomy</v>
          </cell>
          <cell r="C17" t="str">
            <v>G</v>
          </cell>
        </row>
        <row r="18">
          <cell r="A18" t="str">
            <v>AN S</v>
          </cell>
          <cell r="B18" t="str">
            <v>Animal Science</v>
          </cell>
          <cell r="C18" t="str">
            <v>G</v>
          </cell>
        </row>
        <row r="19">
          <cell r="A19" t="str">
            <v>ANTHR</v>
          </cell>
          <cell r="B19" t="str">
            <v>Anthropology</v>
          </cell>
          <cell r="C19" t="str">
            <v>G</v>
          </cell>
        </row>
        <row r="20">
          <cell r="A20" t="str">
            <v>APP P</v>
          </cell>
          <cell r="B20" t="str">
            <v>Applied Physics</v>
          </cell>
          <cell r="C20" t="str">
            <v>G</v>
          </cell>
        </row>
        <row r="21">
          <cell r="A21" t="str">
            <v>ARCH</v>
          </cell>
          <cell r="B21" t="str">
            <v>Architecture</v>
          </cell>
          <cell r="C21" t="str">
            <v>G</v>
          </cell>
        </row>
        <row r="22">
          <cell r="A22" t="str">
            <v>ART</v>
          </cell>
          <cell r="B22" t="str">
            <v>Art and Design</v>
          </cell>
          <cell r="C22" t="str">
            <v>G</v>
          </cell>
        </row>
        <row r="23">
          <cell r="A23" t="str">
            <v>ARTGR</v>
          </cell>
          <cell r="B23" t="str">
            <v>Graphic Design</v>
          </cell>
          <cell r="C23" t="str">
            <v>G</v>
          </cell>
        </row>
        <row r="24">
          <cell r="A24" t="str">
            <v>ARTID</v>
          </cell>
          <cell r="B24" t="str">
            <v>Interior Design</v>
          </cell>
          <cell r="C24" t="str">
            <v>G</v>
          </cell>
        </row>
        <row r="25">
          <cell r="A25" t="str">
            <v>ARTIS</v>
          </cell>
          <cell r="B25" t="str">
            <v>Integrated Studio Arts</v>
          </cell>
          <cell r="C25" t="str">
            <v>G</v>
          </cell>
        </row>
        <row r="26">
          <cell r="A26" t="str">
            <v>B A S</v>
          </cell>
          <cell r="B26" t="str">
            <v>Business Admin Sciences</v>
          </cell>
          <cell r="C26" t="str">
            <v>G</v>
          </cell>
        </row>
        <row r="27">
          <cell r="A27" t="str">
            <v>B M E</v>
          </cell>
          <cell r="B27" t="str">
            <v>Biomedical Engineering</v>
          </cell>
          <cell r="C27" t="str">
            <v>G</v>
          </cell>
        </row>
        <row r="28">
          <cell r="A28" t="str">
            <v>B M S</v>
          </cell>
          <cell r="B28" t="str">
            <v>Biomedical Sciences</v>
          </cell>
          <cell r="C28" t="str">
            <v>G</v>
          </cell>
        </row>
        <row r="29">
          <cell r="A29" t="str">
            <v>BACT</v>
          </cell>
          <cell r="B29" t="str">
            <v>Bacteriology</v>
          </cell>
          <cell r="C29" t="str">
            <v>G</v>
          </cell>
        </row>
        <row r="30">
          <cell r="A30" t="str">
            <v>BB AG</v>
          </cell>
          <cell r="B30" t="str">
            <v>Biochemistry and Biophysics(Ag)</v>
          </cell>
          <cell r="C30" t="str">
            <v>G</v>
          </cell>
        </row>
        <row r="31">
          <cell r="A31" t="str">
            <v>BB S</v>
          </cell>
          <cell r="B31" t="str">
            <v>Biochemistry &amp; Biophysics - L A S</v>
          </cell>
          <cell r="C31" t="str">
            <v>G</v>
          </cell>
        </row>
        <row r="32">
          <cell r="A32" t="str">
            <v>BB SH</v>
          </cell>
          <cell r="B32" t="str">
            <v>Biochem &amp; Biophysics - L A S</v>
          </cell>
          <cell r="C32" t="str">
            <v>G</v>
          </cell>
        </row>
        <row r="33">
          <cell r="A33" t="str">
            <v>BBMBA</v>
          </cell>
          <cell r="B33" t="str">
            <v>Biochemistry, Biophysics and Molecular Biol (AGLS)</v>
          </cell>
          <cell r="C33" t="str">
            <v>G</v>
          </cell>
        </row>
        <row r="34">
          <cell r="A34" t="str">
            <v>BBMBS</v>
          </cell>
          <cell r="B34" t="str">
            <v>Biochemistry, Biophysics and Molecular Biol (LAS)</v>
          </cell>
          <cell r="C34" t="str">
            <v>G</v>
          </cell>
        </row>
        <row r="35">
          <cell r="A35" t="str">
            <v>BCB</v>
          </cell>
          <cell r="B35" t="str">
            <v>Bioinformatics and Computational Biology</v>
          </cell>
          <cell r="C35" t="str">
            <v>G</v>
          </cell>
        </row>
        <row r="36">
          <cell r="A36" t="str">
            <v>BCHEM</v>
          </cell>
          <cell r="B36" t="str">
            <v>Biochemistry</v>
          </cell>
          <cell r="C36" t="str">
            <v>G</v>
          </cell>
        </row>
        <row r="37">
          <cell r="A37" t="str">
            <v>BOT A</v>
          </cell>
          <cell r="B37" t="str">
            <v>Botany (AGLS)</v>
          </cell>
          <cell r="C37" t="str">
            <v>G</v>
          </cell>
        </row>
        <row r="38">
          <cell r="A38" t="str">
            <v>BOT S</v>
          </cell>
          <cell r="B38" t="str">
            <v>Botany (LAS)</v>
          </cell>
          <cell r="C38" t="str">
            <v>G</v>
          </cell>
        </row>
        <row r="39">
          <cell r="A39" t="str">
            <v>BPHYS</v>
          </cell>
          <cell r="B39" t="str">
            <v>Biophysics</v>
          </cell>
          <cell r="C39" t="str">
            <v>G</v>
          </cell>
        </row>
        <row r="40">
          <cell r="A40" t="str">
            <v>BR C</v>
          </cell>
          <cell r="B40" t="str">
            <v>Biorenewable Chemicals</v>
          </cell>
          <cell r="C40" t="str">
            <v>G</v>
          </cell>
        </row>
        <row r="41">
          <cell r="A41" t="str">
            <v>BRT</v>
          </cell>
          <cell r="B41" t="str">
            <v>Biorenewable Resources and Technology</v>
          </cell>
          <cell r="C41" t="str">
            <v>G</v>
          </cell>
        </row>
        <row r="42">
          <cell r="A42" t="str">
            <v>BUSAD</v>
          </cell>
          <cell r="B42" t="str">
            <v>Business Administration</v>
          </cell>
          <cell r="C42" t="str">
            <v>G</v>
          </cell>
        </row>
        <row r="43">
          <cell r="A43" t="str">
            <v>C B E</v>
          </cell>
          <cell r="B43" t="str">
            <v>Chemical and Biological Engineering</v>
          </cell>
          <cell r="C43" t="str">
            <v>G</v>
          </cell>
        </row>
        <row r="44">
          <cell r="A44" t="str">
            <v>C C E</v>
          </cell>
          <cell r="B44" t="str">
            <v>Civil &amp; Construction Engineering</v>
          </cell>
          <cell r="C44" t="str">
            <v>G</v>
          </cell>
        </row>
        <row r="45">
          <cell r="A45" t="str">
            <v>C C E</v>
          </cell>
          <cell r="B45" t="str">
            <v>Civil &amp; Construction Engineering</v>
          </cell>
          <cell r="C45" t="str">
            <v>G</v>
          </cell>
        </row>
        <row r="46">
          <cell r="A46" t="str">
            <v>C I</v>
          </cell>
          <cell r="B46" t="str">
            <v>Curriculum and Instruction</v>
          </cell>
          <cell r="C46" t="str">
            <v>G</v>
          </cell>
        </row>
        <row r="47">
          <cell r="A47" t="str">
            <v>C I</v>
          </cell>
          <cell r="B47" t="str">
            <v>Curriculum and Instruction</v>
          </cell>
          <cell r="C47" t="str">
            <v>G</v>
          </cell>
        </row>
        <row r="48">
          <cell r="A48" t="str">
            <v>C R P</v>
          </cell>
          <cell r="B48" t="str">
            <v>Community and Regional Planning</v>
          </cell>
          <cell r="C48" t="str">
            <v>G</v>
          </cell>
        </row>
        <row r="49">
          <cell r="A49" t="str">
            <v>CAS</v>
          </cell>
          <cell r="B49" t="str">
            <v>Complex Adaptive Systems</v>
          </cell>
          <cell r="C49" t="str">
            <v>G</v>
          </cell>
        </row>
        <row r="50">
          <cell r="A50" t="str">
            <v>CCE E</v>
          </cell>
          <cell r="B50" t="str">
            <v>Civil, Construction and Environmental Engineering</v>
          </cell>
          <cell r="C50" t="str">
            <v>G</v>
          </cell>
        </row>
        <row r="51">
          <cell r="A51" t="str">
            <v>CHEM</v>
          </cell>
          <cell r="B51" t="str">
            <v>Chemistry</v>
          </cell>
          <cell r="C51" t="str">
            <v>G</v>
          </cell>
        </row>
        <row r="52">
          <cell r="A52" t="str">
            <v>COM S</v>
          </cell>
          <cell r="B52" t="str">
            <v>Computer Science</v>
          </cell>
          <cell r="C52" t="str">
            <v>G</v>
          </cell>
        </row>
        <row r="53">
          <cell r="A53" t="str">
            <v>COMST</v>
          </cell>
          <cell r="B53" t="str">
            <v>Communication Studies</v>
          </cell>
          <cell r="C53" t="str">
            <v>G</v>
          </cell>
        </row>
        <row r="54">
          <cell r="A54" t="str">
            <v>D EX</v>
          </cell>
          <cell r="B54" t="str">
            <v>Diet and Exercise</v>
          </cell>
          <cell r="C54" t="str">
            <v>G</v>
          </cell>
        </row>
        <row r="55">
          <cell r="A55" t="str">
            <v>E CPE</v>
          </cell>
          <cell r="B55" t="str">
            <v>Electrical and Computer Engineering</v>
          </cell>
          <cell r="C55" t="str">
            <v>G</v>
          </cell>
        </row>
        <row r="56">
          <cell r="A56" t="str">
            <v>E M</v>
          </cell>
          <cell r="B56" t="str">
            <v>Engineering Mechanics</v>
          </cell>
          <cell r="C56" t="str">
            <v>G</v>
          </cell>
        </row>
        <row r="57">
          <cell r="A57" t="str">
            <v>ECONA</v>
          </cell>
          <cell r="B57" t="str">
            <v>Economics (AGLS)</v>
          </cell>
          <cell r="C57" t="str">
            <v>G</v>
          </cell>
        </row>
        <row r="58">
          <cell r="A58" t="str">
            <v>ECONS</v>
          </cell>
          <cell r="B58" t="str">
            <v>Economics (LAS)</v>
          </cell>
          <cell r="C58" t="str">
            <v>G</v>
          </cell>
        </row>
        <row r="59">
          <cell r="A59" t="str">
            <v>EDUC</v>
          </cell>
          <cell r="B59" t="str">
            <v>Education</v>
          </cell>
          <cell r="C59" t="str">
            <v>G</v>
          </cell>
        </row>
        <row r="60">
          <cell r="A60" t="str">
            <v>EDUC</v>
          </cell>
          <cell r="B60" t="str">
            <v>Education</v>
          </cell>
          <cell r="C60" t="str">
            <v>G</v>
          </cell>
        </row>
        <row r="61">
          <cell r="A61" t="str">
            <v>EEB</v>
          </cell>
          <cell r="B61" t="str">
            <v>Ecology and Evolutionary Biology</v>
          </cell>
          <cell r="C61" t="str">
            <v>G</v>
          </cell>
        </row>
        <row r="62">
          <cell r="A62" t="str">
            <v>EECPE</v>
          </cell>
          <cell r="B62" t="str">
            <v>Electrical Engrg &amp; Computer Engrg</v>
          </cell>
          <cell r="C62" t="str">
            <v>G</v>
          </cell>
        </row>
        <row r="63">
          <cell r="A63" t="str">
            <v>EEOB</v>
          </cell>
          <cell r="B63" t="str">
            <v>Ecology, Evolution and Organismal Biology</v>
          </cell>
          <cell r="C63" t="str">
            <v>G</v>
          </cell>
        </row>
        <row r="64">
          <cell r="A64" t="str">
            <v>EEOBA</v>
          </cell>
          <cell r="B64" t="str">
            <v>Ecology, Evolution and Organismal Biology (AGLS)</v>
          </cell>
          <cell r="C64" t="str">
            <v>G</v>
          </cell>
        </row>
        <row r="65">
          <cell r="A65" t="str">
            <v>EEOBS</v>
          </cell>
          <cell r="B65" t="str">
            <v>Ecology, Evolution and Organismal Biology (LAS)</v>
          </cell>
          <cell r="C65" t="str">
            <v>G</v>
          </cell>
        </row>
        <row r="66">
          <cell r="A66" t="str">
            <v>EL PS</v>
          </cell>
          <cell r="B66" t="str">
            <v>Educ Leadership &amp; Policy Studies</v>
          </cell>
          <cell r="C66" t="str">
            <v>G</v>
          </cell>
        </row>
        <row r="67">
          <cell r="A67" t="str">
            <v>EL PS</v>
          </cell>
          <cell r="B67" t="str">
            <v>Educational Leadership and Policy Studies</v>
          </cell>
          <cell r="C67" t="str">
            <v>G</v>
          </cell>
        </row>
        <row r="68">
          <cell r="A68" t="str">
            <v>ENG M</v>
          </cell>
          <cell r="B68" t="str">
            <v>Engineering Management</v>
          </cell>
          <cell r="C68" t="str">
            <v>G</v>
          </cell>
        </row>
        <row r="69">
          <cell r="A69" t="str">
            <v>ENGL</v>
          </cell>
          <cell r="B69" t="str">
            <v>English</v>
          </cell>
          <cell r="C69" t="str">
            <v>G</v>
          </cell>
        </row>
        <row r="70">
          <cell r="A70" t="str">
            <v>ENT</v>
          </cell>
          <cell r="B70" t="str">
            <v>Entomology</v>
          </cell>
          <cell r="C70" t="str">
            <v>G</v>
          </cell>
        </row>
        <row r="71">
          <cell r="A71" t="str">
            <v>ENTZ</v>
          </cell>
          <cell r="B71" t="str">
            <v>Entomology</v>
          </cell>
          <cell r="C71" t="str">
            <v>G</v>
          </cell>
        </row>
        <row r="72">
          <cell r="A72" t="str">
            <v>ENVSC</v>
          </cell>
          <cell r="B72" t="str">
            <v>Environmental Science</v>
          </cell>
          <cell r="C72" t="str">
            <v>G</v>
          </cell>
        </row>
        <row r="73">
          <cell r="A73" t="str">
            <v>ES M</v>
          </cell>
          <cell r="B73" t="str">
            <v>Engineering Science &amp; Mechanics</v>
          </cell>
          <cell r="C73" t="str">
            <v>G</v>
          </cell>
        </row>
        <row r="74">
          <cell r="A74" t="str">
            <v>F BIO</v>
          </cell>
          <cell r="B74" t="str">
            <v>Fisheries Biology</v>
          </cell>
          <cell r="C74" t="str">
            <v>G</v>
          </cell>
        </row>
        <row r="75">
          <cell r="A75" t="str">
            <v>F TCH</v>
          </cell>
          <cell r="B75" t="str">
            <v>Food Technology</v>
          </cell>
          <cell r="C75" t="str">
            <v>G</v>
          </cell>
        </row>
        <row r="76">
          <cell r="A76" t="str">
            <v>FCEDS</v>
          </cell>
          <cell r="B76" t="str">
            <v>Family &amp; Consumer Sci Ed &amp; Studies</v>
          </cell>
          <cell r="C76" t="str">
            <v>G</v>
          </cell>
        </row>
        <row r="77">
          <cell r="A77" t="str">
            <v>FCEDS</v>
          </cell>
          <cell r="B77" t="str">
            <v>Family and Consumer Science Education and Studies</v>
          </cell>
          <cell r="C77" t="str">
            <v>G</v>
          </cell>
        </row>
        <row r="78">
          <cell r="A78" t="str">
            <v>FCS</v>
          </cell>
          <cell r="B78" t="str">
            <v>Family &amp; Consumer Sciences</v>
          </cell>
          <cell r="C78" t="str">
            <v>G</v>
          </cell>
        </row>
        <row r="79">
          <cell r="A79" t="str">
            <v>FCS</v>
          </cell>
          <cell r="B79" t="str">
            <v>Family and Consumer Sciences</v>
          </cell>
          <cell r="C79" t="str">
            <v>G</v>
          </cell>
        </row>
        <row r="80">
          <cell r="A80" t="str">
            <v>FIN</v>
          </cell>
          <cell r="B80" t="str">
            <v>Finance</v>
          </cell>
          <cell r="C80" t="str">
            <v>G</v>
          </cell>
        </row>
        <row r="81">
          <cell r="A81" t="str">
            <v>FLM</v>
          </cell>
          <cell r="B81" t="str">
            <v>Foodservice and Lodging Management</v>
          </cell>
          <cell r="C81" t="str">
            <v>G</v>
          </cell>
        </row>
        <row r="82">
          <cell r="A82" t="str">
            <v>FLM</v>
          </cell>
          <cell r="B82" t="str">
            <v>Foodservice and Lodging Management</v>
          </cell>
          <cell r="C82" t="str">
            <v>G</v>
          </cell>
        </row>
        <row r="83">
          <cell r="A83" t="str">
            <v>FOR</v>
          </cell>
          <cell r="B83" t="str">
            <v>Forestry</v>
          </cell>
          <cell r="C83" t="str">
            <v>G</v>
          </cell>
        </row>
        <row r="84">
          <cell r="A84" t="str">
            <v>FOR M</v>
          </cell>
          <cell r="B84" t="str">
            <v>Forestry Management</v>
          </cell>
          <cell r="C84" t="str">
            <v>G</v>
          </cell>
        </row>
        <row r="85">
          <cell r="A85" t="str">
            <v>FSHNA</v>
          </cell>
          <cell r="B85" t="str">
            <v>Food Science and Human Nutrition (AGLS)</v>
          </cell>
          <cell r="C85" t="str">
            <v>G</v>
          </cell>
        </row>
        <row r="86">
          <cell r="A86" t="str">
            <v>FSHNF</v>
          </cell>
          <cell r="B86" t="str">
            <v>Food Science &amp; Human Nutrition-Fcs</v>
          </cell>
          <cell r="C86" t="str">
            <v>G</v>
          </cell>
        </row>
        <row r="87">
          <cell r="A87" t="str">
            <v>FSHNH</v>
          </cell>
          <cell r="B87" t="str">
            <v>Food Science and Human Nutrition (H SCI)</v>
          </cell>
          <cell r="C87" t="str">
            <v>G</v>
          </cell>
        </row>
        <row r="88">
          <cell r="A88" t="str">
            <v>G &amp; P</v>
          </cell>
          <cell r="B88" t="str">
            <v>Geodesy &amp; Photogrammetry</v>
          </cell>
          <cell r="C88" t="str">
            <v>G</v>
          </cell>
        </row>
        <row r="89">
          <cell r="A89" t="str">
            <v>GDCB</v>
          </cell>
          <cell r="B89" t="str">
            <v>Genetics Development and Cell Biology</v>
          </cell>
          <cell r="C89" t="str">
            <v>G</v>
          </cell>
        </row>
        <row r="90">
          <cell r="A90" t="str">
            <v>GDCBA</v>
          </cell>
          <cell r="B90" t="str">
            <v>Genetics Development and Cell Biology (AGLS)</v>
          </cell>
          <cell r="C90" t="str">
            <v>G</v>
          </cell>
        </row>
        <row r="91">
          <cell r="A91" t="str">
            <v>GDCBS</v>
          </cell>
          <cell r="B91" t="str">
            <v>Genetics Development and Cell Biology (LAS)</v>
          </cell>
          <cell r="C91" t="str">
            <v>G</v>
          </cell>
        </row>
        <row r="92">
          <cell r="A92" t="str">
            <v>GE AT</v>
          </cell>
          <cell r="B92" t="str">
            <v>Geological and Atmospheric Sciences</v>
          </cell>
          <cell r="C92" t="str">
            <v>G</v>
          </cell>
        </row>
        <row r="93">
          <cell r="A93" t="str">
            <v>GENET</v>
          </cell>
          <cell r="B93" t="str">
            <v>Genetics (Interdisciplinary)</v>
          </cell>
          <cell r="C93" t="str">
            <v>G</v>
          </cell>
        </row>
        <row r="94">
          <cell r="A94" t="str">
            <v>GERON</v>
          </cell>
          <cell r="B94" t="str">
            <v>Gerontology</v>
          </cell>
          <cell r="C94" t="str">
            <v>G</v>
          </cell>
        </row>
        <row r="95">
          <cell r="A95" t="str">
            <v>GR ST</v>
          </cell>
          <cell r="B95" t="str">
            <v>General Graduate Studies</v>
          </cell>
          <cell r="C95" t="str">
            <v>G</v>
          </cell>
        </row>
        <row r="96">
          <cell r="A96" t="str">
            <v>H SCI</v>
          </cell>
          <cell r="B96" t="str">
            <v>Human Sciences</v>
          </cell>
          <cell r="C96" t="str">
            <v>G</v>
          </cell>
        </row>
        <row r="97">
          <cell r="A97" t="str">
            <v>H ST</v>
          </cell>
          <cell r="B97" t="str">
            <v>History of Science &amp; Technology</v>
          </cell>
          <cell r="C97" t="str">
            <v>G</v>
          </cell>
        </row>
        <row r="98">
          <cell r="A98" t="str">
            <v>HCI</v>
          </cell>
          <cell r="B98" t="str">
            <v>Human Computer Interaction</v>
          </cell>
          <cell r="C98" t="str">
            <v>G</v>
          </cell>
        </row>
        <row r="99">
          <cell r="A99" t="str">
            <v>HD FS</v>
          </cell>
          <cell r="B99" t="str">
            <v>Human Development &amp; Family Studies</v>
          </cell>
          <cell r="C99" t="str">
            <v>G</v>
          </cell>
        </row>
        <row r="100">
          <cell r="A100" t="str">
            <v>HD FS</v>
          </cell>
          <cell r="B100" t="str">
            <v>Human Development and Family Studies</v>
          </cell>
          <cell r="C100" t="str">
            <v>G</v>
          </cell>
        </row>
        <row r="101">
          <cell r="A101" t="str">
            <v>HHP</v>
          </cell>
          <cell r="B101" t="str">
            <v>Health &amp; Human Performance</v>
          </cell>
          <cell r="C101" t="str">
            <v>G</v>
          </cell>
        </row>
        <row r="102">
          <cell r="A102" t="str">
            <v>HHP</v>
          </cell>
          <cell r="B102" t="str">
            <v>Health &amp; Human Performance</v>
          </cell>
          <cell r="C102" t="str">
            <v>G</v>
          </cell>
        </row>
        <row r="103">
          <cell r="A103" t="str">
            <v>HIST</v>
          </cell>
          <cell r="B103" t="str">
            <v>History</v>
          </cell>
          <cell r="C103" t="str">
            <v>G</v>
          </cell>
        </row>
        <row r="104">
          <cell r="A104" t="str">
            <v>HORT</v>
          </cell>
          <cell r="B104" t="str">
            <v>Horticulture</v>
          </cell>
          <cell r="C104" t="str">
            <v>G</v>
          </cell>
        </row>
        <row r="105">
          <cell r="A105" t="str">
            <v>HOUS</v>
          </cell>
          <cell r="B105" t="str">
            <v>Housing</v>
          </cell>
          <cell r="C105" t="str">
            <v>G</v>
          </cell>
        </row>
        <row r="106">
          <cell r="A106" t="str">
            <v>I A S</v>
          </cell>
          <cell r="B106" t="str">
            <v>Industrial Admin Sciences</v>
          </cell>
          <cell r="C106" t="str">
            <v>G</v>
          </cell>
        </row>
        <row r="107">
          <cell r="A107" t="str">
            <v>I ED</v>
          </cell>
          <cell r="B107" t="str">
            <v>Industrial Education</v>
          </cell>
          <cell r="C107" t="str">
            <v>G</v>
          </cell>
        </row>
        <row r="108">
          <cell r="A108" t="str">
            <v>I MGT</v>
          </cell>
          <cell r="B108" t="str">
            <v>Institution Management</v>
          </cell>
          <cell r="C108" t="str">
            <v>G</v>
          </cell>
        </row>
        <row r="109">
          <cell r="A109" t="str">
            <v>I R</v>
          </cell>
          <cell r="B109" t="str">
            <v>Industrial Relations</v>
          </cell>
          <cell r="C109" t="str">
            <v>G</v>
          </cell>
        </row>
        <row r="110">
          <cell r="A110" t="str">
            <v>IED T</v>
          </cell>
          <cell r="B110" t="str">
            <v>Industrial Education/Technology</v>
          </cell>
          <cell r="C110" t="str">
            <v>G</v>
          </cell>
        </row>
        <row r="111">
          <cell r="A111" t="str">
            <v>IGS</v>
          </cell>
          <cell r="B111" t="str">
            <v>Interdisciplinary Graduate Studies</v>
          </cell>
          <cell r="C111" t="str">
            <v>G</v>
          </cell>
        </row>
        <row r="112">
          <cell r="A112" t="str">
            <v>IMBIO</v>
          </cell>
          <cell r="B112" t="str">
            <v>Immunobiology</v>
          </cell>
          <cell r="C112" t="str">
            <v>G</v>
          </cell>
        </row>
        <row r="113">
          <cell r="A113" t="str">
            <v>IMSE</v>
          </cell>
          <cell r="B113" t="str">
            <v>Industrial and Manufacturing Systems</v>
          </cell>
          <cell r="C113" t="str">
            <v>G</v>
          </cell>
        </row>
        <row r="114">
          <cell r="A114" t="str">
            <v>IND D</v>
          </cell>
          <cell r="B114" t="str">
            <v>Industrial Design</v>
          </cell>
          <cell r="C114" t="str">
            <v>G</v>
          </cell>
        </row>
        <row r="115">
          <cell r="A115" t="str">
            <v>INFAS</v>
          </cell>
          <cell r="B115" t="str">
            <v>Information Assurance</v>
          </cell>
          <cell r="C115" t="str">
            <v>G</v>
          </cell>
        </row>
        <row r="116">
          <cell r="A116" t="str">
            <v>JL</v>
          </cell>
          <cell r="B116" t="str">
            <v>Journalism &amp; Mass Communication</v>
          </cell>
          <cell r="C116" t="str">
            <v>G</v>
          </cell>
        </row>
        <row r="117">
          <cell r="A117" t="str">
            <v>JL MC</v>
          </cell>
          <cell r="B117" t="str">
            <v>Journalism and Mass Communication</v>
          </cell>
          <cell r="C117" t="str">
            <v>G</v>
          </cell>
        </row>
        <row r="118">
          <cell r="A118" t="str">
            <v>KIN</v>
          </cell>
          <cell r="B118" t="str">
            <v>Kinesiology</v>
          </cell>
          <cell r="C118" t="str">
            <v>G</v>
          </cell>
        </row>
        <row r="119">
          <cell r="A119" t="str">
            <v>L A</v>
          </cell>
          <cell r="B119" t="str">
            <v>Landscape Architecture</v>
          </cell>
          <cell r="C119" t="str">
            <v>G</v>
          </cell>
        </row>
        <row r="120">
          <cell r="A120" t="str">
            <v>LOMIS</v>
          </cell>
          <cell r="B120" t="str">
            <v>Logistics, Operations and Mgmt Information Systems</v>
          </cell>
          <cell r="C120" t="str">
            <v>G</v>
          </cell>
        </row>
        <row r="121">
          <cell r="A121" t="str">
            <v>M E</v>
          </cell>
          <cell r="B121" t="str">
            <v>Mechanical Engineering</v>
          </cell>
          <cell r="C121" t="str">
            <v>G</v>
          </cell>
        </row>
        <row r="122">
          <cell r="A122" t="str">
            <v>M S E</v>
          </cell>
          <cell r="B122" t="str">
            <v>Materials Science and Engineering</v>
          </cell>
          <cell r="C122" t="str">
            <v>G</v>
          </cell>
        </row>
        <row r="123">
          <cell r="A123" t="str">
            <v>MAT E</v>
          </cell>
          <cell r="B123" t="str">
            <v>Materials Engineering</v>
          </cell>
          <cell r="C123" t="str">
            <v>G</v>
          </cell>
        </row>
        <row r="124">
          <cell r="A124" t="str">
            <v>MATH</v>
          </cell>
          <cell r="B124" t="str">
            <v>Mathematics</v>
          </cell>
          <cell r="C124" t="str">
            <v>G</v>
          </cell>
        </row>
        <row r="125">
          <cell r="A125" t="str">
            <v>MCDB</v>
          </cell>
          <cell r="B125" t="str">
            <v>Molecular Cellular and Developmental Biology</v>
          </cell>
          <cell r="C125" t="str">
            <v>G</v>
          </cell>
        </row>
        <row r="126">
          <cell r="A126" t="str">
            <v>MICGR</v>
          </cell>
          <cell r="B126" t="str">
            <v>Microbiology</v>
          </cell>
          <cell r="C126" t="str">
            <v>G</v>
          </cell>
        </row>
        <row r="127">
          <cell r="A127" t="str">
            <v>MICRO</v>
          </cell>
          <cell r="B127" t="str">
            <v>Microbiology</v>
          </cell>
          <cell r="C127" t="str">
            <v>G</v>
          </cell>
        </row>
        <row r="128">
          <cell r="A128" t="str">
            <v>MIPMA</v>
          </cell>
          <cell r="B128" t="str">
            <v>Microbiology Immunology &amp; Prev Med</v>
          </cell>
          <cell r="C128" t="str">
            <v>G</v>
          </cell>
        </row>
        <row r="129">
          <cell r="A129" t="str">
            <v>MIPMV</v>
          </cell>
          <cell r="B129" t="str">
            <v>Microbiology Immunology &amp; Prev Med</v>
          </cell>
          <cell r="C129" t="str">
            <v>G</v>
          </cell>
        </row>
        <row r="130">
          <cell r="A130" t="str">
            <v>MSE E</v>
          </cell>
          <cell r="B130" t="str">
            <v>Materials Science &amp; Engineering(Eng</v>
          </cell>
          <cell r="C130" t="str">
            <v>G</v>
          </cell>
        </row>
        <row r="131">
          <cell r="A131" t="str">
            <v>MSE S</v>
          </cell>
          <cell r="B131" t="str">
            <v>Materials Science &amp; Engineering-L A</v>
          </cell>
          <cell r="C131" t="str">
            <v>G</v>
          </cell>
        </row>
        <row r="132">
          <cell r="A132" t="str">
            <v>NEURO</v>
          </cell>
          <cell r="B132" t="str">
            <v>Neuroscience</v>
          </cell>
          <cell r="C132" t="str">
            <v>G</v>
          </cell>
        </row>
        <row r="133">
          <cell r="A133" t="str">
            <v>NREM</v>
          </cell>
          <cell r="B133" t="str">
            <v>Natural Resource Ecology and Management</v>
          </cell>
          <cell r="C133" t="str">
            <v>G</v>
          </cell>
        </row>
        <row r="134">
          <cell r="A134" t="str">
            <v>NUC E</v>
          </cell>
          <cell r="B134" t="str">
            <v>Nuclear Engineering</v>
          </cell>
          <cell r="C134" t="str">
            <v>G</v>
          </cell>
        </row>
        <row r="135">
          <cell r="A135" t="str">
            <v>NUTRS</v>
          </cell>
          <cell r="B135" t="str">
            <v>Nutritional Sciences</v>
          </cell>
          <cell r="C135" t="str">
            <v>G</v>
          </cell>
        </row>
        <row r="136">
          <cell r="A136" t="str">
            <v>P PHY</v>
          </cell>
          <cell r="B136" t="str">
            <v>Plant Physiology</v>
          </cell>
          <cell r="C136" t="str">
            <v>G</v>
          </cell>
        </row>
        <row r="137">
          <cell r="A137" t="str">
            <v>PE LS</v>
          </cell>
          <cell r="B137" t="str">
            <v>Physical Ed &amp; Leisure Studies</v>
          </cell>
          <cell r="C137" t="str">
            <v>G</v>
          </cell>
        </row>
        <row r="138">
          <cell r="A138" t="str">
            <v>PH RS</v>
          </cell>
          <cell r="B138" t="str">
            <v>Philosophy and Religious Studies</v>
          </cell>
          <cell r="C138" t="str">
            <v>G</v>
          </cell>
        </row>
        <row r="139">
          <cell r="A139" t="str">
            <v>PHYSA</v>
          </cell>
          <cell r="B139" t="str">
            <v>Physics and Astronomy</v>
          </cell>
          <cell r="C139" t="str">
            <v>G</v>
          </cell>
        </row>
        <row r="140">
          <cell r="A140" t="str">
            <v>PL P</v>
          </cell>
          <cell r="B140" t="str">
            <v>Plant Pathology</v>
          </cell>
          <cell r="C140" t="str">
            <v>G</v>
          </cell>
        </row>
        <row r="141">
          <cell r="A141" t="str">
            <v>PLBIO</v>
          </cell>
          <cell r="B141" t="str">
            <v>Plant Biology</v>
          </cell>
          <cell r="C141" t="str">
            <v>G</v>
          </cell>
        </row>
        <row r="142">
          <cell r="A142" t="str">
            <v>PLP M</v>
          </cell>
          <cell r="B142" t="str">
            <v>Plant Pathology and Microbiology</v>
          </cell>
          <cell r="C142" t="str">
            <v>G</v>
          </cell>
        </row>
        <row r="143">
          <cell r="A143" t="str">
            <v>POL S</v>
          </cell>
          <cell r="B143" t="str">
            <v>Political Science</v>
          </cell>
          <cell r="C143" t="str">
            <v>G</v>
          </cell>
        </row>
        <row r="144">
          <cell r="A144" t="str">
            <v>PP SW</v>
          </cell>
          <cell r="B144" t="str">
            <v>Plant Pathology-Weed/Seed Science</v>
          </cell>
          <cell r="C144" t="str">
            <v>G</v>
          </cell>
        </row>
        <row r="145">
          <cell r="A145" t="str">
            <v>PR ST</v>
          </cell>
          <cell r="B145" t="str">
            <v>Professional Studies in Education</v>
          </cell>
          <cell r="C145" t="str">
            <v>G</v>
          </cell>
        </row>
        <row r="146">
          <cell r="A146" t="str">
            <v>PROAG</v>
          </cell>
          <cell r="B146" t="str">
            <v>Professional Agriculture</v>
          </cell>
          <cell r="C146" t="str">
            <v>G</v>
          </cell>
        </row>
        <row r="147">
          <cell r="A147" t="str">
            <v>PROAG</v>
          </cell>
          <cell r="B147" t="str">
            <v>Professional Agriculture</v>
          </cell>
          <cell r="C147" t="str">
            <v>G</v>
          </cell>
        </row>
        <row r="148">
          <cell r="A148" t="str">
            <v>PSYCH</v>
          </cell>
          <cell r="B148" t="str">
            <v>Psychology</v>
          </cell>
          <cell r="C148" t="str">
            <v>G</v>
          </cell>
        </row>
        <row r="149">
          <cell r="A149" t="str">
            <v>R SOC</v>
          </cell>
          <cell r="B149" t="str">
            <v>Rural Sociology</v>
          </cell>
          <cell r="C149" t="str">
            <v>G</v>
          </cell>
        </row>
        <row r="150">
          <cell r="A150" t="str">
            <v>RUSST</v>
          </cell>
          <cell r="B150" t="str">
            <v>Russian Studies</v>
          </cell>
          <cell r="C150" t="str">
            <v>G</v>
          </cell>
        </row>
        <row r="151">
          <cell r="A151" t="str">
            <v>SCIS</v>
          </cell>
          <cell r="B151" t="str">
            <v>Supply Chain and Information Systems</v>
          </cell>
          <cell r="C151" t="str">
            <v>G</v>
          </cell>
        </row>
        <row r="152">
          <cell r="A152" t="str">
            <v>SOC</v>
          </cell>
          <cell r="B152" t="str">
            <v>Sociology (LAS)</v>
          </cell>
          <cell r="C152" t="str">
            <v>G</v>
          </cell>
        </row>
        <row r="153">
          <cell r="A153" t="str">
            <v>SOC A</v>
          </cell>
          <cell r="B153" t="str">
            <v>Sociology &amp; Anthropology</v>
          </cell>
          <cell r="C153" t="str">
            <v>G</v>
          </cell>
        </row>
        <row r="154">
          <cell r="A154" t="str">
            <v>SOC S</v>
          </cell>
          <cell r="B154" t="str">
            <v>Sociology &amp; Anthropology-L A S</v>
          </cell>
          <cell r="C154" t="str">
            <v>G</v>
          </cell>
        </row>
        <row r="155">
          <cell r="A155" t="str">
            <v>SOCA</v>
          </cell>
          <cell r="B155" t="str">
            <v>Sociology (AGLS)</v>
          </cell>
          <cell r="C155" t="str">
            <v>G</v>
          </cell>
        </row>
        <row r="156">
          <cell r="A156" t="str">
            <v>STAT</v>
          </cell>
          <cell r="B156" t="str">
            <v>Statistics</v>
          </cell>
          <cell r="C156" t="str">
            <v>G</v>
          </cell>
        </row>
        <row r="157">
          <cell r="A157" t="str">
            <v>STB</v>
          </cell>
          <cell r="B157" t="str">
            <v>Seed Technology and Business</v>
          </cell>
          <cell r="C157" t="str">
            <v>G</v>
          </cell>
        </row>
        <row r="158">
          <cell r="A158" t="str">
            <v>SUS E</v>
          </cell>
          <cell r="B158" t="str">
            <v>Sustainable Environments</v>
          </cell>
          <cell r="C158" t="str">
            <v>G</v>
          </cell>
        </row>
        <row r="159">
          <cell r="A159" t="str">
            <v>SUSAG</v>
          </cell>
          <cell r="B159" t="str">
            <v>Sustainable Agriculture</v>
          </cell>
          <cell r="C159" t="str">
            <v>G</v>
          </cell>
        </row>
        <row r="160">
          <cell r="A160" t="str">
            <v>SYS E</v>
          </cell>
          <cell r="B160" t="str">
            <v>Systems Engineering</v>
          </cell>
          <cell r="C160" t="str">
            <v>G</v>
          </cell>
        </row>
        <row r="161">
          <cell r="A161" t="str">
            <v>T C</v>
          </cell>
          <cell r="B161" t="str">
            <v>Textiles &amp; Clothing</v>
          </cell>
          <cell r="C161" t="str">
            <v>G</v>
          </cell>
        </row>
        <row r="162">
          <cell r="A162" t="str">
            <v>T C</v>
          </cell>
          <cell r="B162" t="str">
            <v>Textiles and Clothing</v>
          </cell>
          <cell r="C162" t="str">
            <v>G</v>
          </cell>
        </row>
        <row r="163">
          <cell r="A163" t="str">
            <v>TOX</v>
          </cell>
          <cell r="B163" t="str">
            <v>Toxicology</v>
          </cell>
          <cell r="C163" t="str">
            <v>G</v>
          </cell>
        </row>
        <row r="164">
          <cell r="A164" t="str">
            <v>TR PL</v>
          </cell>
          <cell r="B164" t="str">
            <v>Transportation Planning</v>
          </cell>
          <cell r="C164" t="str">
            <v>G</v>
          </cell>
        </row>
        <row r="165">
          <cell r="A165" t="str">
            <v>TRANS</v>
          </cell>
          <cell r="B165" t="str">
            <v>Transportation</v>
          </cell>
          <cell r="C165" t="str">
            <v>G</v>
          </cell>
        </row>
        <row r="166">
          <cell r="A166" t="str">
            <v>UDIST</v>
          </cell>
          <cell r="B166" t="str">
            <v>Undeclared Distance Education</v>
          </cell>
          <cell r="C166" t="str">
            <v>G</v>
          </cell>
        </row>
        <row r="167">
          <cell r="A167" t="str">
            <v>UNDEC</v>
          </cell>
          <cell r="B167" t="str">
            <v>Undeclared</v>
          </cell>
          <cell r="C167" t="str">
            <v>G</v>
          </cell>
        </row>
        <row r="168">
          <cell r="A168" t="str">
            <v>URB D</v>
          </cell>
          <cell r="B168" t="str">
            <v>Urban Design</v>
          </cell>
          <cell r="C168" t="str">
            <v>G</v>
          </cell>
        </row>
        <row r="169">
          <cell r="A169" t="str">
            <v>V AN</v>
          </cell>
          <cell r="B169" t="str">
            <v>Veterinary Anatomy</v>
          </cell>
          <cell r="C169" t="str">
            <v>G</v>
          </cell>
        </row>
        <row r="170">
          <cell r="A170" t="str">
            <v>V C S</v>
          </cell>
          <cell r="B170" t="str">
            <v>Veterinary Clinical Science</v>
          </cell>
          <cell r="C170" t="str">
            <v>G</v>
          </cell>
        </row>
        <row r="171">
          <cell r="A171" t="str">
            <v>V M</v>
          </cell>
          <cell r="B171" t="str">
            <v>Veterinary Medicine</v>
          </cell>
          <cell r="C171" t="str">
            <v>G</v>
          </cell>
        </row>
        <row r="172">
          <cell r="A172" t="str">
            <v>V MPM</v>
          </cell>
          <cell r="B172" t="str">
            <v>Veterinary Microbiology &amp; Prev Med</v>
          </cell>
          <cell r="C172" t="str">
            <v>G</v>
          </cell>
        </row>
        <row r="173">
          <cell r="A173" t="str">
            <v>V P P</v>
          </cell>
          <cell r="B173" t="str">
            <v>Vet Physiology &amp; Pharmacology</v>
          </cell>
          <cell r="C173" t="str">
            <v>G</v>
          </cell>
        </row>
        <row r="174">
          <cell r="A174" t="str">
            <v>V PHY</v>
          </cell>
          <cell r="B174" t="str">
            <v>Veterinary Physiology &amp; Pharmacolog</v>
          </cell>
          <cell r="C174" t="str">
            <v>G</v>
          </cell>
        </row>
        <row r="175">
          <cell r="A175" t="str">
            <v>V PTH</v>
          </cell>
          <cell r="B175" t="str">
            <v>Veterinary Pathology</v>
          </cell>
          <cell r="C175" t="str">
            <v>G</v>
          </cell>
        </row>
        <row r="176">
          <cell r="A176" t="str">
            <v>VDPAM</v>
          </cell>
          <cell r="B176" t="str">
            <v>Veterinary Diag &amp; Prod Animal Med</v>
          </cell>
          <cell r="C176" t="str">
            <v>G</v>
          </cell>
        </row>
        <row r="177">
          <cell r="A177" t="str">
            <v>W BIO</v>
          </cell>
          <cell r="B177" t="str">
            <v>Wildlife Biology</v>
          </cell>
          <cell r="C177" t="str">
            <v>G</v>
          </cell>
        </row>
        <row r="178">
          <cell r="A178" t="str">
            <v>W RES</v>
          </cell>
          <cell r="B178" t="str">
            <v>Water Resources</v>
          </cell>
          <cell r="C178" t="str">
            <v>G</v>
          </cell>
        </row>
        <row r="179">
          <cell r="A179" t="str">
            <v>WESEP</v>
          </cell>
          <cell r="B179" t="str">
            <v>Wind Energy Science, Engineering and Policy</v>
          </cell>
          <cell r="C179" t="str">
            <v>G</v>
          </cell>
        </row>
        <row r="180">
          <cell r="A180" t="str">
            <v>ZLGNA</v>
          </cell>
          <cell r="B180" t="str">
            <v>Zoology &amp; Genetics-Agriculture</v>
          </cell>
          <cell r="C180" t="str">
            <v>G</v>
          </cell>
        </row>
        <row r="181">
          <cell r="A181" t="str">
            <v>ZLGNS</v>
          </cell>
          <cell r="B181" t="str">
            <v>Zoology &amp; Genetics-L A S</v>
          </cell>
          <cell r="C181" t="str">
            <v>G</v>
          </cell>
        </row>
        <row r="182">
          <cell r="A182" t="str">
            <v>ZOOLE</v>
          </cell>
          <cell r="B182" t="str">
            <v>Zoology</v>
          </cell>
          <cell r="C182" t="str">
            <v>G</v>
          </cell>
        </row>
        <row r="183">
          <cell r="A183" t="str">
            <v>ZOOLF</v>
          </cell>
          <cell r="B183" t="str">
            <v>Zoology</v>
          </cell>
          <cell r="C183" t="str">
            <v>G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F1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5" bestFit="1" customWidth="1"/>
  </cols>
  <sheetData>
    <row r="1" spans="1:7" x14ac:dyDescent="0.25">
      <c r="A1" s="59" t="s">
        <v>211</v>
      </c>
      <c r="B1" s="59"/>
      <c r="C1" s="59"/>
      <c r="D1" s="59"/>
      <c r="E1" s="59"/>
      <c r="F1" s="59"/>
      <c r="G1" s="6"/>
    </row>
    <row r="2" spans="1:7" x14ac:dyDescent="0.25">
      <c r="A2" s="59" t="s">
        <v>212</v>
      </c>
      <c r="B2" s="59"/>
      <c r="C2" s="59"/>
      <c r="D2" s="59"/>
      <c r="E2" s="59"/>
      <c r="F2" s="59"/>
    </row>
    <row r="3" spans="1:7" x14ac:dyDescent="0.25">
      <c r="A3" s="59" t="s">
        <v>232</v>
      </c>
      <c r="B3" s="59"/>
      <c r="C3" s="59"/>
      <c r="D3" s="59"/>
      <c r="E3" s="59"/>
      <c r="F3" s="59"/>
    </row>
    <row r="5" spans="1:7" x14ac:dyDescent="0.25">
      <c r="E5" s="2"/>
    </row>
    <row r="6" spans="1:7" ht="16.5" thickBot="1" x14ac:dyDescent="0.3">
      <c r="C6" s="7" t="s">
        <v>216</v>
      </c>
      <c r="D6" s="7" t="s">
        <v>217</v>
      </c>
      <c r="E6" s="7" t="s">
        <v>198</v>
      </c>
    </row>
    <row r="7" spans="1:7" x14ac:dyDescent="0.25">
      <c r="B7" s="3" t="s">
        <v>199</v>
      </c>
      <c r="C7" s="5">
        <v>17071</v>
      </c>
      <c r="D7" s="5">
        <v>12963</v>
      </c>
      <c r="E7" s="1">
        <v>30034</v>
      </c>
    </row>
    <row r="8" spans="1:7" x14ac:dyDescent="0.25">
      <c r="B8" s="3" t="s">
        <v>225</v>
      </c>
      <c r="C8" s="5">
        <v>128</v>
      </c>
      <c r="D8" s="5">
        <v>456</v>
      </c>
      <c r="E8" s="1">
        <v>584</v>
      </c>
    </row>
    <row r="9" spans="1:7" x14ac:dyDescent="0.25">
      <c r="B9" s="3" t="s">
        <v>200</v>
      </c>
      <c r="C9" s="5">
        <v>2956</v>
      </c>
      <c r="D9" s="5">
        <v>2140</v>
      </c>
      <c r="E9" s="1">
        <v>5096</v>
      </c>
    </row>
    <row r="10" spans="1:7" x14ac:dyDescent="0.25">
      <c r="B10" s="56" t="s">
        <v>223</v>
      </c>
      <c r="C10" s="57">
        <v>1417</v>
      </c>
      <c r="D10" s="57">
        <v>1021</v>
      </c>
      <c r="E10" s="58">
        <v>2438</v>
      </c>
    </row>
    <row r="11" spans="1:7" x14ac:dyDescent="0.25">
      <c r="B11" s="56" t="s">
        <v>222</v>
      </c>
      <c r="C11" s="57">
        <v>1390</v>
      </c>
      <c r="D11" s="57">
        <v>889</v>
      </c>
      <c r="E11" s="58">
        <v>2279</v>
      </c>
    </row>
    <row r="12" spans="1:7" x14ac:dyDescent="0.25">
      <c r="B12" s="56" t="s">
        <v>233</v>
      </c>
      <c r="C12" s="57">
        <f>119+30</f>
        <v>149</v>
      </c>
      <c r="D12" s="57">
        <f>107+123</f>
        <v>230</v>
      </c>
      <c r="E12" s="58">
        <f>137+242</f>
        <v>379</v>
      </c>
    </row>
    <row r="13" spans="1:7" x14ac:dyDescent="0.25">
      <c r="B13" s="3" t="s">
        <v>198</v>
      </c>
      <c r="C13" s="5">
        <v>20155</v>
      </c>
      <c r="D13" s="5">
        <v>15559</v>
      </c>
      <c r="E13" s="1">
        <v>35714</v>
      </c>
    </row>
    <row r="14" spans="1:7" ht="16.5" thickBot="1" x14ac:dyDescent="0.3">
      <c r="B14" s="10" t="s">
        <v>234</v>
      </c>
      <c r="C14" s="8">
        <v>195</v>
      </c>
      <c r="D14" s="8">
        <v>92</v>
      </c>
      <c r="E14" s="9">
        <f>+D14+C14</f>
        <v>287</v>
      </c>
      <c r="F14" s="2"/>
    </row>
    <row r="15" spans="1:7" ht="22.15" customHeight="1" x14ac:dyDescent="0.25">
      <c r="B15" s="3" t="s">
        <v>198</v>
      </c>
      <c r="C15">
        <f>+C14+C13</f>
        <v>20350</v>
      </c>
      <c r="D15">
        <f t="shared" ref="D15:E15" si="0">+D14+D13</f>
        <v>15651</v>
      </c>
      <c r="E15">
        <f t="shared" si="0"/>
        <v>36001</v>
      </c>
      <c r="F15" s="2"/>
    </row>
    <row r="16" spans="1:7" x14ac:dyDescent="0.25">
      <c r="C16"/>
      <c r="D16"/>
    </row>
    <row r="17" spans="3:4" x14ac:dyDescent="0.25">
      <c r="C17"/>
      <c r="D1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view="pageBreakPreview" zoomScale="70" zoomScaleNormal="70" zoomScaleSheetLayoutView="70" workbookViewId="0">
      <selection activeCell="B151" sqref="B151"/>
    </sheetView>
  </sheetViews>
  <sheetFormatPr defaultRowHeight="15.75" x14ac:dyDescent="0.25"/>
  <cols>
    <col min="1" max="1" width="24.25" bestFit="1" customWidth="1"/>
    <col min="2" max="2" width="44.125" customWidth="1"/>
    <col min="3" max="12" width="7.625" customWidth="1"/>
    <col min="13" max="13" width="10.5" customWidth="1"/>
    <col min="14" max="14" width="12.875" customWidth="1"/>
    <col min="15" max="15" width="10.5" customWidth="1"/>
    <col min="16" max="16" width="3.5" customWidth="1"/>
    <col min="17" max="17" width="6.375" customWidth="1"/>
    <col min="18" max="19" width="3.5" customWidth="1"/>
    <col min="20" max="20" width="6.375" customWidth="1"/>
    <col min="21" max="21" width="10.5" bestFit="1" customWidth="1"/>
  </cols>
  <sheetData>
    <row r="1" spans="1:13" ht="18" x14ac:dyDescent="0.25">
      <c r="A1" s="4" t="s">
        <v>211</v>
      </c>
    </row>
    <row r="2" spans="1:13" ht="18" x14ac:dyDescent="0.25">
      <c r="A2" s="4" t="s">
        <v>212</v>
      </c>
    </row>
    <row r="3" spans="1:13" ht="18" x14ac:dyDescent="0.25">
      <c r="A3" s="4" t="s">
        <v>231</v>
      </c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2"/>
      <c r="B5" s="30"/>
      <c r="C5" s="60" t="s">
        <v>218</v>
      </c>
      <c r="D5" s="61"/>
      <c r="E5" s="60" t="s">
        <v>219</v>
      </c>
      <c r="F5" s="61"/>
      <c r="G5" s="60" t="s">
        <v>220</v>
      </c>
      <c r="H5" s="61"/>
      <c r="I5" s="60" t="s">
        <v>221</v>
      </c>
      <c r="J5" s="61"/>
      <c r="K5" s="60" t="s">
        <v>224</v>
      </c>
      <c r="L5" s="61"/>
      <c r="M5" s="13" t="s">
        <v>198</v>
      </c>
    </row>
    <row r="6" spans="1:13" x14ac:dyDescent="0.25">
      <c r="A6" s="14" t="s">
        <v>235</v>
      </c>
      <c r="B6" s="31" t="s">
        <v>236</v>
      </c>
      <c r="C6" s="16" t="s">
        <v>0</v>
      </c>
      <c r="D6" s="17" t="s">
        <v>1</v>
      </c>
      <c r="E6" s="16" t="s">
        <v>0</v>
      </c>
      <c r="F6" s="17" t="s">
        <v>1</v>
      </c>
      <c r="G6" s="16" t="s">
        <v>0</v>
      </c>
      <c r="H6" s="17" t="s">
        <v>1</v>
      </c>
      <c r="I6" s="16" t="s">
        <v>0</v>
      </c>
      <c r="J6" s="17" t="s">
        <v>1</v>
      </c>
      <c r="K6" s="16" t="s">
        <v>0</v>
      </c>
      <c r="L6" s="17" t="s">
        <v>1</v>
      </c>
      <c r="M6" s="15"/>
    </row>
    <row r="7" spans="1:13" x14ac:dyDescent="0.25">
      <c r="A7" s="18" t="s">
        <v>201</v>
      </c>
      <c r="B7" s="32" t="s">
        <v>12</v>
      </c>
      <c r="C7" s="33"/>
      <c r="D7" s="24"/>
      <c r="E7" s="33"/>
      <c r="F7" s="24"/>
      <c r="G7" s="33"/>
      <c r="H7" s="24"/>
      <c r="I7" s="33"/>
      <c r="J7" s="24"/>
      <c r="K7" s="33">
        <v>58</v>
      </c>
      <c r="L7" s="24">
        <v>52</v>
      </c>
      <c r="M7" s="24">
        <v>110</v>
      </c>
    </row>
    <row r="8" spans="1:13" x14ac:dyDescent="0.25">
      <c r="A8" s="20"/>
      <c r="B8" s="26" t="s">
        <v>11</v>
      </c>
      <c r="C8" s="34"/>
      <c r="D8" s="25"/>
      <c r="E8" s="34"/>
      <c r="F8" s="25"/>
      <c r="G8" s="34"/>
      <c r="H8" s="25"/>
      <c r="I8" s="34"/>
      <c r="J8" s="25"/>
      <c r="K8" s="34">
        <v>1</v>
      </c>
      <c r="L8" s="25"/>
      <c r="M8" s="25">
        <v>1</v>
      </c>
    </row>
    <row r="9" spans="1:13" x14ac:dyDescent="0.25">
      <c r="A9" s="20"/>
      <c r="B9" s="26" t="s">
        <v>16</v>
      </c>
      <c r="C9" s="34">
        <v>3</v>
      </c>
      <c r="D9" s="25">
        <v>32</v>
      </c>
      <c r="E9" s="34">
        <v>6</v>
      </c>
      <c r="F9" s="25">
        <v>29</v>
      </c>
      <c r="G9" s="34">
        <v>12</v>
      </c>
      <c r="H9" s="25">
        <v>40</v>
      </c>
      <c r="I9" s="34">
        <v>10</v>
      </c>
      <c r="J9" s="25">
        <v>42</v>
      </c>
      <c r="K9" s="34"/>
      <c r="L9" s="25"/>
      <c r="M9" s="25">
        <v>174</v>
      </c>
    </row>
    <row r="10" spans="1:13" x14ac:dyDescent="0.25">
      <c r="A10" s="20"/>
      <c r="B10" s="26" t="s">
        <v>15</v>
      </c>
      <c r="C10" s="34">
        <v>7</v>
      </c>
      <c r="D10" s="25">
        <v>3</v>
      </c>
      <c r="E10" s="34">
        <v>2</v>
      </c>
      <c r="F10" s="25"/>
      <c r="G10" s="34">
        <v>3</v>
      </c>
      <c r="H10" s="25">
        <v>4</v>
      </c>
      <c r="I10" s="34">
        <v>5</v>
      </c>
      <c r="J10" s="25">
        <v>2</v>
      </c>
      <c r="K10" s="34"/>
      <c r="L10" s="25"/>
      <c r="M10" s="25">
        <v>26</v>
      </c>
    </row>
    <row r="11" spans="1:13" x14ac:dyDescent="0.25">
      <c r="A11" s="20"/>
      <c r="B11" s="26" t="s">
        <v>10</v>
      </c>
      <c r="C11" s="34">
        <v>79</v>
      </c>
      <c r="D11" s="25">
        <v>41</v>
      </c>
      <c r="E11" s="34">
        <v>95</v>
      </c>
      <c r="F11" s="25">
        <v>35</v>
      </c>
      <c r="G11" s="34">
        <v>87</v>
      </c>
      <c r="H11" s="25">
        <v>42</v>
      </c>
      <c r="I11" s="34">
        <v>92</v>
      </c>
      <c r="J11" s="25">
        <v>41</v>
      </c>
      <c r="K11" s="34"/>
      <c r="L11" s="25"/>
      <c r="M11" s="25">
        <v>512</v>
      </c>
    </row>
    <row r="12" spans="1:13" x14ac:dyDescent="0.25">
      <c r="A12" s="20"/>
      <c r="B12" s="26" t="s">
        <v>13</v>
      </c>
      <c r="C12" s="34">
        <v>48</v>
      </c>
      <c r="D12" s="25">
        <v>7</v>
      </c>
      <c r="E12" s="34">
        <v>69</v>
      </c>
      <c r="F12" s="25">
        <v>13</v>
      </c>
      <c r="G12" s="34">
        <v>104</v>
      </c>
      <c r="H12" s="25">
        <v>34</v>
      </c>
      <c r="I12" s="34">
        <v>99</v>
      </c>
      <c r="J12" s="25">
        <v>23</v>
      </c>
      <c r="K12" s="34"/>
      <c r="L12" s="25"/>
      <c r="M12" s="25">
        <v>397</v>
      </c>
    </row>
    <row r="13" spans="1:13" x14ac:dyDescent="0.25">
      <c r="A13" s="20"/>
      <c r="B13" s="26" t="s">
        <v>24</v>
      </c>
      <c r="C13" s="34">
        <v>18</v>
      </c>
      <c r="D13" s="25">
        <v>3</v>
      </c>
      <c r="E13" s="34">
        <v>57</v>
      </c>
      <c r="F13" s="25">
        <v>3</v>
      </c>
      <c r="G13" s="34">
        <v>62</v>
      </c>
      <c r="H13" s="25">
        <v>3</v>
      </c>
      <c r="I13" s="34">
        <v>64</v>
      </c>
      <c r="J13" s="25">
        <v>3</v>
      </c>
      <c r="K13" s="34"/>
      <c r="L13" s="25"/>
      <c r="M13" s="25">
        <v>213</v>
      </c>
    </row>
    <row r="14" spans="1:13" x14ac:dyDescent="0.25">
      <c r="A14" s="20"/>
      <c r="B14" s="26" t="s">
        <v>14</v>
      </c>
      <c r="C14" s="34">
        <v>19</v>
      </c>
      <c r="D14" s="25">
        <v>20</v>
      </c>
      <c r="E14" s="34">
        <v>11</v>
      </c>
      <c r="F14" s="25">
        <v>6</v>
      </c>
      <c r="G14" s="34">
        <v>2</v>
      </c>
      <c r="H14" s="25"/>
      <c r="I14" s="34"/>
      <c r="J14" s="25">
        <v>2</v>
      </c>
      <c r="K14" s="34"/>
      <c r="L14" s="25"/>
      <c r="M14" s="25">
        <v>60</v>
      </c>
    </row>
    <row r="15" spans="1:13" x14ac:dyDescent="0.25">
      <c r="A15" s="20"/>
      <c r="B15" s="26" t="s">
        <v>213</v>
      </c>
      <c r="C15" s="34"/>
      <c r="D15" s="25">
        <v>2</v>
      </c>
      <c r="E15" s="34">
        <v>2</v>
      </c>
      <c r="F15" s="25">
        <v>9</v>
      </c>
      <c r="G15" s="34"/>
      <c r="H15" s="25">
        <v>6</v>
      </c>
      <c r="I15" s="34">
        <v>1</v>
      </c>
      <c r="J15" s="25">
        <v>2</v>
      </c>
      <c r="K15" s="34"/>
      <c r="L15" s="25"/>
      <c r="M15" s="25">
        <v>22</v>
      </c>
    </row>
    <row r="16" spans="1:13" x14ac:dyDescent="0.25">
      <c r="A16" s="20"/>
      <c r="B16" s="26" t="s">
        <v>17</v>
      </c>
      <c r="C16" s="34">
        <v>33</v>
      </c>
      <c r="D16" s="25">
        <v>16</v>
      </c>
      <c r="E16" s="34">
        <v>47</v>
      </c>
      <c r="F16" s="25">
        <v>25</v>
      </c>
      <c r="G16" s="34">
        <v>57</v>
      </c>
      <c r="H16" s="25">
        <v>34</v>
      </c>
      <c r="I16" s="34">
        <v>80</v>
      </c>
      <c r="J16" s="25">
        <v>32</v>
      </c>
      <c r="K16" s="34"/>
      <c r="L16" s="25"/>
      <c r="M16" s="25">
        <v>324</v>
      </c>
    </row>
    <row r="17" spans="1:13" x14ac:dyDescent="0.25">
      <c r="A17" s="20"/>
      <c r="B17" s="26" t="s">
        <v>3</v>
      </c>
      <c r="C17" s="34">
        <v>22</v>
      </c>
      <c r="D17" s="25">
        <v>45</v>
      </c>
      <c r="E17" s="34">
        <v>30</v>
      </c>
      <c r="F17" s="25">
        <v>63</v>
      </c>
      <c r="G17" s="34">
        <v>35</v>
      </c>
      <c r="H17" s="25">
        <v>61</v>
      </c>
      <c r="I17" s="34">
        <v>37</v>
      </c>
      <c r="J17" s="25">
        <v>79</v>
      </c>
      <c r="K17" s="34"/>
      <c r="L17" s="25"/>
      <c r="M17" s="25">
        <v>372</v>
      </c>
    </row>
    <row r="18" spans="1:13" x14ac:dyDescent="0.25">
      <c r="A18" s="20"/>
      <c r="B18" s="26" t="s">
        <v>18</v>
      </c>
      <c r="C18" s="34">
        <v>55</v>
      </c>
      <c r="D18" s="25">
        <v>143</v>
      </c>
      <c r="E18" s="34">
        <v>51</v>
      </c>
      <c r="F18" s="25">
        <v>203</v>
      </c>
      <c r="G18" s="34">
        <v>51</v>
      </c>
      <c r="H18" s="25">
        <v>177</v>
      </c>
      <c r="I18" s="34">
        <v>74</v>
      </c>
      <c r="J18" s="25">
        <v>223</v>
      </c>
      <c r="K18" s="34"/>
      <c r="L18" s="25"/>
      <c r="M18" s="25">
        <v>977</v>
      </c>
    </row>
    <row r="19" spans="1:13" x14ac:dyDescent="0.25">
      <c r="A19" s="20"/>
      <c r="B19" s="26" t="s">
        <v>28</v>
      </c>
      <c r="C19" s="34">
        <v>17</v>
      </c>
      <c r="D19" s="25">
        <v>46</v>
      </c>
      <c r="E19" s="34">
        <v>17</v>
      </c>
      <c r="F19" s="25">
        <v>43</v>
      </c>
      <c r="G19" s="34">
        <v>28</v>
      </c>
      <c r="H19" s="25">
        <v>54</v>
      </c>
      <c r="I19" s="34">
        <v>29</v>
      </c>
      <c r="J19" s="25">
        <v>57</v>
      </c>
      <c r="K19" s="34"/>
      <c r="L19" s="25"/>
      <c r="M19" s="25">
        <v>291</v>
      </c>
    </row>
    <row r="20" spans="1:13" x14ac:dyDescent="0.25">
      <c r="A20" s="20"/>
      <c r="B20" s="26" t="s">
        <v>44</v>
      </c>
      <c r="C20" s="34">
        <v>2</v>
      </c>
      <c r="D20" s="25">
        <v>4</v>
      </c>
      <c r="E20" s="34">
        <v>2</v>
      </c>
      <c r="F20" s="25"/>
      <c r="G20" s="34"/>
      <c r="H20" s="25">
        <v>3</v>
      </c>
      <c r="I20" s="34">
        <v>1</v>
      </c>
      <c r="J20" s="25">
        <v>4</v>
      </c>
      <c r="K20" s="34"/>
      <c r="L20" s="25"/>
      <c r="M20" s="25">
        <v>16</v>
      </c>
    </row>
    <row r="21" spans="1:13" x14ac:dyDescent="0.25">
      <c r="A21" s="20"/>
      <c r="B21" s="26" t="s">
        <v>52</v>
      </c>
      <c r="C21" s="34"/>
      <c r="D21" s="25">
        <v>4</v>
      </c>
      <c r="E21" s="34">
        <v>3</v>
      </c>
      <c r="F21" s="25">
        <v>4</v>
      </c>
      <c r="G21" s="34">
        <v>3</v>
      </c>
      <c r="H21" s="25">
        <v>8</v>
      </c>
      <c r="I21" s="34">
        <v>7</v>
      </c>
      <c r="J21" s="25">
        <v>15</v>
      </c>
      <c r="K21" s="34"/>
      <c r="L21" s="25"/>
      <c r="M21" s="25">
        <v>44</v>
      </c>
    </row>
    <row r="22" spans="1:13" x14ac:dyDescent="0.25">
      <c r="A22" s="20"/>
      <c r="B22" s="26" t="s">
        <v>47</v>
      </c>
      <c r="C22" s="34"/>
      <c r="D22" s="25"/>
      <c r="E22" s="34"/>
      <c r="F22" s="25"/>
      <c r="G22" s="34">
        <v>1</v>
      </c>
      <c r="H22" s="25">
        <v>4</v>
      </c>
      <c r="I22" s="34"/>
      <c r="J22" s="25">
        <v>8</v>
      </c>
      <c r="K22" s="34"/>
      <c r="L22" s="25"/>
      <c r="M22" s="25">
        <v>13</v>
      </c>
    </row>
    <row r="23" spans="1:13" x14ac:dyDescent="0.25">
      <c r="A23" s="20"/>
      <c r="B23" s="26" t="s">
        <v>62</v>
      </c>
      <c r="C23" s="34">
        <v>6</v>
      </c>
      <c r="D23" s="25">
        <v>8</v>
      </c>
      <c r="E23" s="34">
        <v>9</v>
      </c>
      <c r="F23" s="25">
        <v>3</v>
      </c>
      <c r="G23" s="34">
        <v>13</v>
      </c>
      <c r="H23" s="25">
        <v>12</v>
      </c>
      <c r="I23" s="34">
        <v>24</v>
      </c>
      <c r="J23" s="25">
        <v>18</v>
      </c>
      <c r="K23" s="34"/>
      <c r="L23" s="25"/>
      <c r="M23" s="25">
        <v>93</v>
      </c>
    </row>
    <row r="24" spans="1:13" x14ac:dyDescent="0.25">
      <c r="A24" s="20"/>
      <c r="B24" s="26" t="s">
        <v>71</v>
      </c>
      <c r="C24" s="34">
        <v>7</v>
      </c>
      <c r="D24" s="25">
        <v>19</v>
      </c>
      <c r="E24" s="34">
        <v>7</v>
      </c>
      <c r="F24" s="25">
        <v>10</v>
      </c>
      <c r="G24" s="34">
        <v>8</v>
      </c>
      <c r="H24" s="25">
        <v>13</v>
      </c>
      <c r="I24" s="34">
        <v>4</v>
      </c>
      <c r="J24" s="25">
        <v>14</v>
      </c>
      <c r="K24" s="34"/>
      <c r="L24" s="25"/>
      <c r="M24" s="25">
        <v>82</v>
      </c>
    </row>
    <row r="25" spans="1:13" x14ac:dyDescent="0.25">
      <c r="A25" s="20"/>
      <c r="B25" s="26" t="s">
        <v>70</v>
      </c>
      <c r="C25" s="34">
        <v>9</v>
      </c>
      <c r="D25" s="25">
        <v>2</v>
      </c>
      <c r="E25" s="34">
        <v>8</v>
      </c>
      <c r="F25" s="25">
        <v>2</v>
      </c>
      <c r="G25" s="34">
        <v>23</v>
      </c>
      <c r="H25" s="25">
        <v>7</v>
      </c>
      <c r="I25" s="34">
        <v>31</v>
      </c>
      <c r="J25" s="25">
        <v>5</v>
      </c>
      <c r="K25" s="34"/>
      <c r="L25" s="25"/>
      <c r="M25" s="25">
        <v>87</v>
      </c>
    </row>
    <row r="26" spans="1:13" x14ac:dyDescent="0.25">
      <c r="A26" s="20"/>
      <c r="B26" s="26" t="s">
        <v>75</v>
      </c>
      <c r="C26" s="34">
        <v>9</v>
      </c>
      <c r="D26" s="25">
        <v>56</v>
      </c>
      <c r="E26" s="34"/>
      <c r="F26" s="25">
        <v>7</v>
      </c>
      <c r="G26" s="34">
        <v>2</v>
      </c>
      <c r="H26" s="25">
        <v>15</v>
      </c>
      <c r="I26" s="34">
        <v>1</v>
      </c>
      <c r="J26" s="25">
        <v>1</v>
      </c>
      <c r="K26" s="34"/>
      <c r="L26" s="25"/>
      <c r="M26" s="25">
        <v>91</v>
      </c>
    </row>
    <row r="27" spans="1:13" x14ac:dyDescent="0.25">
      <c r="A27" s="20"/>
      <c r="B27" s="26" t="s">
        <v>73</v>
      </c>
      <c r="C27" s="34">
        <v>5</v>
      </c>
      <c r="D27" s="25">
        <v>17</v>
      </c>
      <c r="E27" s="34">
        <v>3</v>
      </c>
      <c r="F27" s="25">
        <v>9</v>
      </c>
      <c r="G27" s="34">
        <v>3</v>
      </c>
      <c r="H27" s="25">
        <v>15</v>
      </c>
      <c r="I27" s="34">
        <v>10</v>
      </c>
      <c r="J27" s="25">
        <v>12</v>
      </c>
      <c r="K27" s="34"/>
      <c r="L27" s="25"/>
      <c r="M27" s="25">
        <v>74</v>
      </c>
    </row>
    <row r="28" spans="1:13" x14ac:dyDescent="0.25">
      <c r="A28" s="20"/>
      <c r="B28" s="26" t="s">
        <v>78</v>
      </c>
      <c r="C28" s="34">
        <v>2</v>
      </c>
      <c r="D28" s="25">
        <v>7</v>
      </c>
      <c r="E28" s="34">
        <v>1</v>
      </c>
      <c r="F28" s="25">
        <v>9</v>
      </c>
      <c r="G28" s="34">
        <v>8</v>
      </c>
      <c r="H28" s="25">
        <v>15</v>
      </c>
      <c r="I28" s="34">
        <v>10</v>
      </c>
      <c r="J28" s="25">
        <v>22</v>
      </c>
      <c r="K28" s="34"/>
      <c r="L28" s="25"/>
      <c r="M28" s="25">
        <v>74</v>
      </c>
    </row>
    <row r="29" spans="1:13" x14ac:dyDescent="0.25">
      <c r="A29" s="20"/>
      <c r="B29" s="26" t="s">
        <v>81</v>
      </c>
      <c r="C29" s="34">
        <v>11</v>
      </c>
      <c r="D29" s="25">
        <v>8</v>
      </c>
      <c r="E29" s="34">
        <v>16</v>
      </c>
      <c r="F29" s="25">
        <v>9</v>
      </c>
      <c r="G29" s="34">
        <v>20</v>
      </c>
      <c r="H29" s="25">
        <v>13</v>
      </c>
      <c r="I29" s="34">
        <v>25</v>
      </c>
      <c r="J29" s="25">
        <v>18</v>
      </c>
      <c r="K29" s="34"/>
      <c r="L29" s="25"/>
      <c r="M29" s="25">
        <v>120</v>
      </c>
    </row>
    <row r="30" spans="1:13" x14ac:dyDescent="0.25">
      <c r="A30" s="20"/>
      <c r="B30" s="26" t="s">
        <v>85</v>
      </c>
      <c r="C30" s="34">
        <v>29</v>
      </c>
      <c r="D30" s="25">
        <v>2</v>
      </c>
      <c r="E30" s="34">
        <v>49</v>
      </c>
      <c r="F30" s="25"/>
      <c r="G30" s="34">
        <v>72</v>
      </c>
      <c r="H30" s="25">
        <v>5</v>
      </c>
      <c r="I30" s="34">
        <v>96</v>
      </c>
      <c r="J30" s="25">
        <v>7</v>
      </c>
      <c r="K30" s="34"/>
      <c r="L30" s="25"/>
      <c r="M30" s="25">
        <v>260</v>
      </c>
    </row>
    <row r="31" spans="1:13" x14ac:dyDescent="0.25">
      <c r="A31" s="20"/>
      <c r="B31" s="26" t="s">
        <v>89</v>
      </c>
      <c r="C31" s="34"/>
      <c r="D31" s="25"/>
      <c r="E31" s="34"/>
      <c r="F31" s="25"/>
      <c r="G31" s="34"/>
      <c r="H31" s="25"/>
      <c r="I31" s="34">
        <v>1</v>
      </c>
      <c r="J31" s="25">
        <v>2</v>
      </c>
      <c r="K31" s="34"/>
      <c r="L31" s="25"/>
      <c r="M31" s="25">
        <v>3</v>
      </c>
    </row>
    <row r="32" spans="1:13" x14ac:dyDescent="0.25">
      <c r="A32" s="20"/>
      <c r="B32" s="26" t="s">
        <v>102</v>
      </c>
      <c r="C32" s="34">
        <v>14</v>
      </c>
      <c r="D32" s="25">
        <v>14</v>
      </c>
      <c r="E32" s="34">
        <v>5</v>
      </c>
      <c r="F32" s="25">
        <v>21</v>
      </c>
      <c r="G32" s="34">
        <v>14</v>
      </c>
      <c r="H32" s="25">
        <v>11</v>
      </c>
      <c r="I32" s="34">
        <v>12</v>
      </c>
      <c r="J32" s="25">
        <v>35</v>
      </c>
      <c r="K32" s="34"/>
      <c r="L32" s="25"/>
      <c r="M32" s="25">
        <v>126</v>
      </c>
    </row>
    <row r="33" spans="1:13" x14ac:dyDescent="0.25">
      <c r="A33" s="20"/>
      <c r="B33" s="26" t="s">
        <v>107</v>
      </c>
      <c r="C33" s="34"/>
      <c r="D33" s="25">
        <v>4</v>
      </c>
      <c r="E33" s="34">
        <v>1</v>
      </c>
      <c r="F33" s="25">
        <v>2</v>
      </c>
      <c r="G33" s="34">
        <v>1</v>
      </c>
      <c r="H33" s="25">
        <v>3</v>
      </c>
      <c r="I33" s="34"/>
      <c r="J33" s="25">
        <v>6</v>
      </c>
      <c r="K33" s="34"/>
      <c r="L33" s="25"/>
      <c r="M33" s="25">
        <v>17</v>
      </c>
    </row>
    <row r="34" spans="1:13" x14ac:dyDescent="0.25">
      <c r="A34" s="20"/>
      <c r="B34" s="26" t="s">
        <v>127</v>
      </c>
      <c r="C34" s="34"/>
      <c r="D34" s="25">
        <v>2</v>
      </c>
      <c r="E34" s="34"/>
      <c r="F34" s="25"/>
      <c r="G34" s="34"/>
      <c r="H34" s="25"/>
      <c r="I34" s="34"/>
      <c r="J34" s="25"/>
      <c r="K34" s="34"/>
      <c r="L34" s="25"/>
      <c r="M34" s="25">
        <v>2</v>
      </c>
    </row>
    <row r="35" spans="1:13" x14ac:dyDescent="0.25">
      <c r="A35" s="20"/>
      <c r="B35" s="26" t="s">
        <v>228</v>
      </c>
      <c r="C35" s="34"/>
      <c r="D35" s="25">
        <v>8</v>
      </c>
      <c r="E35" s="34">
        <v>1</v>
      </c>
      <c r="F35" s="25">
        <v>7</v>
      </c>
      <c r="G35" s="34"/>
      <c r="H35" s="25">
        <v>1</v>
      </c>
      <c r="I35" s="34">
        <v>1</v>
      </c>
      <c r="J35" s="25"/>
      <c r="K35" s="34"/>
      <c r="L35" s="25"/>
      <c r="M35" s="25">
        <v>18</v>
      </c>
    </row>
    <row r="36" spans="1:13" x14ac:dyDescent="0.25">
      <c r="A36" s="20"/>
      <c r="B36" s="26" t="s">
        <v>125</v>
      </c>
      <c r="C36" s="34"/>
      <c r="D36" s="25"/>
      <c r="E36" s="34"/>
      <c r="F36" s="25"/>
      <c r="G36" s="34">
        <v>2</v>
      </c>
      <c r="H36" s="25">
        <v>6</v>
      </c>
      <c r="I36" s="34">
        <v>2</v>
      </c>
      <c r="J36" s="25">
        <v>3</v>
      </c>
      <c r="K36" s="34"/>
      <c r="L36" s="25"/>
      <c r="M36" s="25">
        <v>13</v>
      </c>
    </row>
    <row r="37" spans="1:13" x14ac:dyDescent="0.25">
      <c r="A37" s="22" t="s">
        <v>204</v>
      </c>
      <c r="B37" s="27"/>
      <c r="C37" s="35">
        <v>395</v>
      </c>
      <c r="D37" s="29">
        <v>513</v>
      </c>
      <c r="E37" s="35">
        <v>492</v>
      </c>
      <c r="F37" s="29">
        <v>512</v>
      </c>
      <c r="G37" s="35">
        <v>611</v>
      </c>
      <c r="H37" s="29">
        <v>586</v>
      </c>
      <c r="I37" s="35">
        <v>716</v>
      </c>
      <c r="J37" s="29">
        <v>676</v>
      </c>
      <c r="K37" s="35">
        <v>59</v>
      </c>
      <c r="L37" s="29">
        <v>52</v>
      </c>
      <c r="M37" s="29">
        <v>4612</v>
      </c>
    </row>
    <row r="38" spans="1:13" x14ac:dyDescent="0.25">
      <c r="A38" s="20" t="s">
        <v>202</v>
      </c>
      <c r="B38" s="26" t="s">
        <v>32</v>
      </c>
      <c r="C38" s="34"/>
      <c r="D38" s="25"/>
      <c r="E38" s="34"/>
      <c r="F38" s="25"/>
      <c r="G38" s="34"/>
      <c r="H38" s="25"/>
      <c r="I38" s="34"/>
      <c r="J38" s="25"/>
      <c r="K38" s="34">
        <v>5</v>
      </c>
      <c r="L38" s="25">
        <v>11</v>
      </c>
      <c r="M38" s="25">
        <v>16</v>
      </c>
    </row>
    <row r="39" spans="1:13" x14ac:dyDescent="0.25">
      <c r="A39" s="20"/>
      <c r="B39" s="26" t="s">
        <v>7</v>
      </c>
      <c r="C39" s="34"/>
      <c r="D39" s="25">
        <v>1</v>
      </c>
      <c r="E39" s="34">
        <v>27</v>
      </c>
      <c r="F39" s="25">
        <v>19</v>
      </c>
      <c r="G39" s="34">
        <v>64</v>
      </c>
      <c r="H39" s="25">
        <v>63</v>
      </c>
      <c r="I39" s="34">
        <v>123</v>
      </c>
      <c r="J39" s="25">
        <v>108</v>
      </c>
      <c r="K39" s="34"/>
      <c r="L39" s="25"/>
      <c r="M39" s="25">
        <v>405</v>
      </c>
    </row>
    <row r="40" spans="1:13" x14ac:dyDescent="0.25">
      <c r="A40" s="20"/>
      <c r="B40" s="26" t="s">
        <v>34</v>
      </c>
      <c r="C40" s="34"/>
      <c r="D40" s="25"/>
      <c r="E40" s="34">
        <v>1</v>
      </c>
      <c r="F40" s="25">
        <v>3</v>
      </c>
      <c r="G40" s="34">
        <v>2</v>
      </c>
      <c r="H40" s="25"/>
      <c r="I40" s="34">
        <v>10</v>
      </c>
      <c r="J40" s="25">
        <v>2</v>
      </c>
      <c r="K40" s="34"/>
      <c r="L40" s="25"/>
      <c r="M40" s="25">
        <v>18</v>
      </c>
    </row>
    <row r="41" spans="1:13" x14ac:dyDescent="0.25">
      <c r="A41" s="20"/>
      <c r="B41" s="26" t="s">
        <v>33</v>
      </c>
      <c r="C41" s="34"/>
      <c r="D41" s="25"/>
      <c r="E41" s="34">
        <v>4</v>
      </c>
      <c r="F41" s="25">
        <v>5</v>
      </c>
      <c r="G41" s="34">
        <v>10</v>
      </c>
      <c r="H41" s="25">
        <v>5</v>
      </c>
      <c r="I41" s="34">
        <v>3</v>
      </c>
      <c r="J41" s="25"/>
      <c r="K41" s="34"/>
      <c r="L41" s="25"/>
      <c r="M41" s="25">
        <v>27</v>
      </c>
    </row>
    <row r="42" spans="1:13" x14ac:dyDescent="0.25">
      <c r="A42" s="20"/>
      <c r="B42" s="26" t="s">
        <v>69</v>
      </c>
      <c r="C42" s="34">
        <v>1</v>
      </c>
      <c r="D42" s="25">
        <v>1</v>
      </c>
      <c r="E42" s="34">
        <v>37</v>
      </c>
      <c r="F42" s="25">
        <v>20</v>
      </c>
      <c r="G42" s="34">
        <v>116</v>
      </c>
      <c r="H42" s="25">
        <v>40</v>
      </c>
      <c r="I42" s="34">
        <v>165</v>
      </c>
      <c r="J42" s="25">
        <v>68</v>
      </c>
      <c r="K42" s="34"/>
      <c r="L42" s="25"/>
      <c r="M42" s="25">
        <v>448</v>
      </c>
    </row>
    <row r="43" spans="1:13" x14ac:dyDescent="0.25">
      <c r="A43" s="20"/>
      <c r="B43" s="26" t="s">
        <v>101</v>
      </c>
      <c r="C43" s="34">
        <v>1</v>
      </c>
      <c r="D43" s="25"/>
      <c r="E43" s="34">
        <v>10</v>
      </c>
      <c r="F43" s="25">
        <v>3</v>
      </c>
      <c r="G43" s="34">
        <v>32</v>
      </c>
      <c r="H43" s="25">
        <v>29</v>
      </c>
      <c r="I43" s="34">
        <v>80</v>
      </c>
      <c r="J43" s="25">
        <v>55</v>
      </c>
      <c r="K43" s="34"/>
      <c r="L43" s="25"/>
      <c r="M43" s="25">
        <v>210</v>
      </c>
    </row>
    <row r="44" spans="1:13" x14ac:dyDescent="0.25">
      <c r="A44" s="20"/>
      <c r="B44" s="26" t="s">
        <v>103</v>
      </c>
      <c r="C44" s="34"/>
      <c r="D44" s="25">
        <v>1</v>
      </c>
      <c r="E44" s="34">
        <v>11</v>
      </c>
      <c r="F44" s="25">
        <v>6</v>
      </c>
      <c r="G44" s="34">
        <v>57</v>
      </c>
      <c r="H44" s="25">
        <v>10</v>
      </c>
      <c r="I44" s="34">
        <v>147</v>
      </c>
      <c r="J44" s="25">
        <v>24</v>
      </c>
      <c r="K44" s="34"/>
      <c r="L44" s="25"/>
      <c r="M44" s="25">
        <v>256</v>
      </c>
    </row>
    <row r="45" spans="1:13" x14ac:dyDescent="0.25">
      <c r="A45" s="20"/>
      <c r="B45" s="26" t="s">
        <v>104</v>
      </c>
      <c r="C45" s="34"/>
      <c r="D45" s="25"/>
      <c r="E45" s="34">
        <v>17</v>
      </c>
      <c r="F45" s="25">
        <v>25</v>
      </c>
      <c r="G45" s="34">
        <v>71</v>
      </c>
      <c r="H45" s="25">
        <v>85</v>
      </c>
      <c r="I45" s="34">
        <v>123</v>
      </c>
      <c r="J45" s="25">
        <v>124</v>
      </c>
      <c r="K45" s="34"/>
      <c r="L45" s="25"/>
      <c r="M45" s="25">
        <v>445</v>
      </c>
    </row>
    <row r="46" spans="1:13" x14ac:dyDescent="0.25">
      <c r="A46" s="20"/>
      <c r="B46" s="26" t="s">
        <v>112</v>
      </c>
      <c r="C46" s="34">
        <v>573</v>
      </c>
      <c r="D46" s="25">
        <v>283</v>
      </c>
      <c r="E46" s="34">
        <v>500</v>
      </c>
      <c r="F46" s="25">
        <v>214</v>
      </c>
      <c r="G46" s="34">
        <v>269</v>
      </c>
      <c r="H46" s="25">
        <v>132</v>
      </c>
      <c r="I46" s="34">
        <v>45</v>
      </c>
      <c r="J46" s="25">
        <v>12</v>
      </c>
      <c r="K46" s="34"/>
      <c r="L46" s="25"/>
      <c r="M46" s="25">
        <v>2028</v>
      </c>
    </row>
    <row r="47" spans="1:13" x14ac:dyDescent="0.25">
      <c r="A47" s="20"/>
      <c r="B47" s="26" t="s">
        <v>136</v>
      </c>
      <c r="C47" s="34">
        <v>5</v>
      </c>
      <c r="D47" s="25"/>
      <c r="E47" s="34">
        <v>27</v>
      </c>
      <c r="F47" s="25">
        <v>10</v>
      </c>
      <c r="G47" s="34">
        <v>65</v>
      </c>
      <c r="H47" s="25">
        <v>23</v>
      </c>
      <c r="I47" s="34">
        <v>125</v>
      </c>
      <c r="J47" s="25">
        <v>53</v>
      </c>
      <c r="K47" s="34"/>
      <c r="L47" s="25"/>
      <c r="M47" s="25">
        <v>308</v>
      </c>
    </row>
    <row r="48" spans="1:13" x14ac:dyDescent="0.25">
      <c r="A48" s="22" t="s">
        <v>205</v>
      </c>
      <c r="B48" s="27"/>
      <c r="C48" s="35">
        <v>580</v>
      </c>
      <c r="D48" s="29">
        <v>286</v>
      </c>
      <c r="E48" s="35">
        <v>634</v>
      </c>
      <c r="F48" s="29">
        <v>305</v>
      </c>
      <c r="G48" s="35">
        <v>686</v>
      </c>
      <c r="H48" s="29">
        <v>387</v>
      </c>
      <c r="I48" s="35">
        <v>821</v>
      </c>
      <c r="J48" s="29">
        <v>446</v>
      </c>
      <c r="K48" s="35">
        <v>5</v>
      </c>
      <c r="L48" s="29">
        <v>11</v>
      </c>
      <c r="M48" s="29">
        <v>4161</v>
      </c>
    </row>
    <row r="49" spans="1:13" x14ac:dyDescent="0.25">
      <c r="A49" s="20" t="s">
        <v>46</v>
      </c>
      <c r="B49" s="26" t="s">
        <v>50</v>
      </c>
      <c r="C49" s="34"/>
      <c r="D49" s="25"/>
      <c r="E49" s="34"/>
      <c r="F49" s="25"/>
      <c r="G49" s="34"/>
      <c r="H49" s="25"/>
      <c r="I49" s="34"/>
      <c r="J49" s="25"/>
      <c r="K49" s="34"/>
      <c r="L49" s="25">
        <v>1</v>
      </c>
      <c r="M49" s="25">
        <v>1</v>
      </c>
    </row>
    <row r="50" spans="1:13" x14ac:dyDescent="0.25">
      <c r="A50" s="20"/>
      <c r="B50" s="26" t="s">
        <v>51</v>
      </c>
      <c r="C50" s="34"/>
      <c r="D50" s="25"/>
      <c r="E50" s="34"/>
      <c r="F50" s="25"/>
      <c r="G50" s="34"/>
      <c r="H50" s="25"/>
      <c r="I50" s="34"/>
      <c r="J50" s="25"/>
      <c r="K50" s="34">
        <v>4</v>
      </c>
      <c r="L50" s="25">
        <v>2</v>
      </c>
      <c r="M50" s="25">
        <v>6</v>
      </c>
    </row>
    <row r="51" spans="1:13" x14ac:dyDescent="0.25">
      <c r="A51" s="20"/>
      <c r="B51" s="26" t="s">
        <v>20</v>
      </c>
      <c r="C51" s="34"/>
      <c r="D51" s="25"/>
      <c r="E51" s="34">
        <v>36</v>
      </c>
      <c r="F51" s="25">
        <v>30</v>
      </c>
      <c r="G51" s="34">
        <v>43</v>
      </c>
      <c r="H51" s="25">
        <v>31</v>
      </c>
      <c r="I51" s="34">
        <v>95</v>
      </c>
      <c r="J51" s="25">
        <v>73</v>
      </c>
      <c r="K51" s="34"/>
      <c r="L51" s="25"/>
      <c r="M51" s="25">
        <v>308</v>
      </c>
    </row>
    <row r="52" spans="1:13" x14ac:dyDescent="0.25">
      <c r="A52" s="20"/>
      <c r="B52" s="26" t="s">
        <v>21</v>
      </c>
      <c r="C52" s="34"/>
      <c r="D52" s="25"/>
      <c r="E52" s="34">
        <v>3</v>
      </c>
      <c r="F52" s="25">
        <v>5</v>
      </c>
      <c r="G52" s="34">
        <v>1</v>
      </c>
      <c r="H52" s="25">
        <v>2</v>
      </c>
      <c r="I52" s="34">
        <v>2</v>
      </c>
      <c r="J52" s="25">
        <v>3</v>
      </c>
      <c r="K52" s="34"/>
      <c r="L52" s="25"/>
      <c r="M52" s="25">
        <v>16</v>
      </c>
    </row>
    <row r="53" spans="1:13" x14ac:dyDescent="0.25">
      <c r="A53" s="20"/>
      <c r="B53" s="26" t="s">
        <v>36</v>
      </c>
      <c r="C53" s="34">
        <v>3</v>
      </c>
      <c r="D53" s="25">
        <v>1</v>
      </c>
      <c r="E53" s="34">
        <v>9</v>
      </c>
      <c r="F53" s="25">
        <v>3</v>
      </c>
      <c r="G53" s="34">
        <v>16</v>
      </c>
      <c r="H53" s="25">
        <v>11</v>
      </c>
      <c r="I53" s="34">
        <v>18</v>
      </c>
      <c r="J53" s="25">
        <v>6</v>
      </c>
      <c r="K53" s="34"/>
      <c r="L53" s="25"/>
      <c r="M53" s="25">
        <v>67</v>
      </c>
    </row>
    <row r="54" spans="1:13" x14ac:dyDescent="0.25">
      <c r="A54" s="20"/>
      <c r="B54" s="26" t="s">
        <v>46</v>
      </c>
      <c r="C54" s="34">
        <v>2</v>
      </c>
      <c r="D54" s="25">
        <v>6</v>
      </c>
      <c r="E54" s="34">
        <v>7</v>
      </c>
      <c r="F54" s="25">
        <v>6</v>
      </c>
      <c r="G54" s="34">
        <v>15</v>
      </c>
      <c r="H54" s="25">
        <v>16</v>
      </c>
      <c r="I54" s="34">
        <v>20</v>
      </c>
      <c r="J54" s="25">
        <v>14</v>
      </c>
      <c r="K54" s="34"/>
      <c r="L54" s="25"/>
      <c r="M54" s="25">
        <v>86</v>
      </c>
    </row>
    <row r="55" spans="1:13" x14ac:dyDescent="0.25">
      <c r="A55" s="20"/>
      <c r="B55" s="26" t="s">
        <v>49</v>
      </c>
      <c r="C55" s="34">
        <v>12</v>
      </c>
      <c r="D55" s="25">
        <v>42</v>
      </c>
      <c r="E55" s="34">
        <v>5</v>
      </c>
      <c r="F55" s="25">
        <v>8</v>
      </c>
      <c r="G55" s="34">
        <v>3</v>
      </c>
      <c r="H55" s="25">
        <v>2</v>
      </c>
      <c r="I55" s="34"/>
      <c r="J55" s="25">
        <v>1</v>
      </c>
      <c r="K55" s="34"/>
      <c r="L55" s="25"/>
      <c r="M55" s="25">
        <v>73</v>
      </c>
    </row>
    <row r="56" spans="1:13" x14ac:dyDescent="0.25">
      <c r="A56" s="20"/>
      <c r="B56" s="26" t="s">
        <v>22</v>
      </c>
      <c r="C56" s="34"/>
      <c r="D56" s="25"/>
      <c r="E56" s="34">
        <v>17</v>
      </c>
      <c r="F56" s="25">
        <v>54</v>
      </c>
      <c r="G56" s="34">
        <v>16</v>
      </c>
      <c r="H56" s="25">
        <v>47</v>
      </c>
      <c r="I56" s="34">
        <v>26</v>
      </c>
      <c r="J56" s="25">
        <v>63</v>
      </c>
      <c r="K56" s="34"/>
      <c r="L56" s="25"/>
      <c r="M56" s="25">
        <v>223</v>
      </c>
    </row>
    <row r="57" spans="1:13" x14ac:dyDescent="0.25">
      <c r="A57" s="20"/>
      <c r="B57" s="26" t="s">
        <v>87</v>
      </c>
      <c r="C57" s="34">
        <v>3</v>
      </c>
      <c r="D57" s="25">
        <v>1</v>
      </c>
      <c r="E57" s="34">
        <v>32</v>
      </c>
      <c r="F57" s="25">
        <v>14</v>
      </c>
      <c r="G57" s="34">
        <v>45</v>
      </c>
      <c r="H57" s="25">
        <v>13</v>
      </c>
      <c r="I57" s="34">
        <v>41</v>
      </c>
      <c r="J57" s="25">
        <v>16</v>
      </c>
      <c r="K57" s="34"/>
      <c r="L57" s="25"/>
      <c r="M57" s="25">
        <v>165</v>
      </c>
    </row>
    <row r="58" spans="1:13" x14ac:dyDescent="0.25">
      <c r="A58" s="20"/>
      <c r="B58" s="26" t="s">
        <v>23</v>
      </c>
      <c r="C58" s="34">
        <v>1</v>
      </c>
      <c r="D58" s="25"/>
      <c r="E58" s="34">
        <v>6</v>
      </c>
      <c r="F58" s="25">
        <v>18</v>
      </c>
      <c r="G58" s="34">
        <v>7</v>
      </c>
      <c r="H58" s="25">
        <v>20</v>
      </c>
      <c r="I58" s="34">
        <v>12</v>
      </c>
      <c r="J58" s="25">
        <v>25</v>
      </c>
      <c r="K58" s="34"/>
      <c r="L58" s="25"/>
      <c r="M58" s="25">
        <v>89</v>
      </c>
    </row>
    <row r="59" spans="1:13" x14ac:dyDescent="0.25">
      <c r="A59" s="20"/>
      <c r="B59" s="26" t="s">
        <v>6</v>
      </c>
      <c r="C59" s="34"/>
      <c r="D59" s="25">
        <v>1</v>
      </c>
      <c r="E59" s="34">
        <v>15</v>
      </c>
      <c r="F59" s="25">
        <v>41</v>
      </c>
      <c r="G59" s="34">
        <v>8</v>
      </c>
      <c r="H59" s="25">
        <v>44</v>
      </c>
      <c r="I59" s="34">
        <v>3</v>
      </c>
      <c r="J59" s="25">
        <v>64</v>
      </c>
      <c r="K59" s="34"/>
      <c r="L59" s="25"/>
      <c r="M59" s="25">
        <v>176</v>
      </c>
    </row>
    <row r="60" spans="1:13" x14ac:dyDescent="0.25">
      <c r="A60" s="20"/>
      <c r="B60" s="26" t="s">
        <v>93</v>
      </c>
      <c r="C60" s="34"/>
      <c r="D60" s="25"/>
      <c r="E60" s="34">
        <v>16</v>
      </c>
      <c r="F60" s="25">
        <v>12</v>
      </c>
      <c r="G60" s="34">
        <v>12</v>
      </c>
      <c r="H60" s="25">
        <v>17</v>
      </c>
      <c r="I60" s="34">
        <v>37</v>
      </c>
      <c r="J60" s="25">
        <v>35</v>
      </c>
      <c r="K60" s="34"/>
      <c r="L60" s="25"/>
      <c r="M60" s="25">
        <v>129</v>
      </c>
    </row>
    <row r="61" spans="1:13" x14ac:dyDescent="0.25">
      <c r="A61" s="20"/>
      <c r="B61" s="26" t="s">
        <v>110</v>
      </c>
      <c r="C61" s="34">
        <v>98</v>
      </c>
      <c r="D61" s="25">
        <v>67</v>
      </c>
      <c r="E61" s="34">
        <v>15</v>
      </c>
      <c r="F61" s="25">
        <v>8</v>
      </c>
      <c r="G61" s="34">
        <v>5</v>
      </c>
      <c r="H61" s="25">
        <v>4</v>
      </c>
      <c r="I61" s="34"/>
      <c r="J61" s="25"/>
      <c r="K61" s="34"/>
      <c r="L61" s="25"/>
      <c r="M61" s="25">
        <v>197</v>
      </c>
    </row>
    <row r="62" spans="1:13" x14ac:dyDescent="0.25">
      <c r="A62" s="20"/>
      <c r="B62" s="26" t="s">
        <v>113</v>
      </c>
      <c r="C62" s="34">
        <v>2</v>
      </c>
      <c r="D62" s="25">
        <v>6</v>
      </c>
      <c r="E62" s="34">
        <v>1</v>
      </c>
      <c r="F62" s="25">
        <v>1</v>
      </c>
      <c r="G62" s="34"/>
      <c r="H62" s="25"/>
      <c r="I62" s="34"/>
      <c r="J62" s="25"/>
      <c r="K62" s="34"/>
      <c r="L62" s="25"/>
      <c r="M62" s="25">
        <v>10</v>
      </c>
    </row>
    <row r="63" spans="1:13" x14ac:dyDescent="0.25">
      <c r="A63" s="20"/>
      <c r="B63" s="26" t="s">
        <v>115</v>
      </c>
      <c r="C63" s="34">
        <v>17</v>
      </c>
      <c r="D63" s="25">
        <v>51</v>
      </c>
      <c r="E63" s="34">
        <v>6</v>
      </c>
      <c r="F63" s="25">
        <v>20</v>
      </c>
      <c r="G63" s="34">
        <v>3</v>
      </c>
      <c r="H63" s="25">
        <v>3</v>
      </c>
      <c r="I63" s="34">
        <v>1</v>
      </c>
      <c r="J63" s="25"/>
      <c r="K63" s="34"/>
      <c r="L63" s="25"/>
      <c r="M63" s="25">
        <v>101</v>
      </c>
    </row>
    <row r="64" spans="1:13" x14ac:dyDescent="0.25">
      <c r="A64" s="20"/>
      <c r="B64" s="26" t="s">
        <v>118</v>
      </c>
      <c r="C64" s="34">
        <v>35</v>
      </c>
      <c r="D64" s="25">
        <v>8</v>
      </c>
      <c r="E64" s="34">
        <v>10</v>
      </c>
      <c r="F64" s="25">
        <v>1</v>
      </c>
      <c r="G64" s="34">
        <v>2</v>
      </c>
      <c r="H64" s="25"/>
      <c r="I64" s="34"/>
      <c r="J64" s="25"/>
      <c r="K64" s="34"/>
      <c r="L64" s="25"/>
      <c r="M64" s="25">
        <v>56</v>
      </c>
    </row>
    <row r="65" spans="1:13" x14ac:dyDescent="0.25">
      <c r="A65" s="20"/>
      <c r="B65" s="26" t="s">
        <v>119</v>
      </c>
      <c r="C65" s="34">
        <v>1</v>
      </c>
      <c r="D65" s="25">
        <v>6</v>
      </c>
      <c r="E65" s="34"/>
      <c r="F65" s="25">
        <v>1</v>
      </c>
      <c r="G65" s="34"/>
      <c r="H65" s="25">
        <v>1</v>
      </c>
      <c r="I65" s="34"/>
      <c r="J65" s="25"/>
      <c r="K65" s="34"/>
      <c r="L65" s="25"/>
      <c r="M65" s="25">
        <v>9</v>
      </c>
    </row>
    <row r="66" spans="1:13" x14ac:dyDescent="0.25">
      <c r="A66" s="20"/>
      <c r="B66" s="26" t="s">
        <v>117</v>
      </c>
      <c r="C66" s="34">
        <v>4</v>
      </c>
      <c r="D66" s="25">
        <v>26</v>
      </c>
      <c r="E66" s="34">
        <v>2</v>
      </c>
      <c r="F66" s="25">
        <v>7</v>
      </c>
      <c r="G66" s="34">
        <v>1</v>
      </c>
      <c r="H66" s="25">
        <v>2</v>
      </c>
      <c r="I66" s="34"/>
      <c r="J66" s="25"/>
      <c r="K66" s="34"/>
      <c r="L66" s="25"/>
      <c r="M66" s="25">
        <v>42</v>
      </c>
    </row>
    <row r="67" spans="1:13" x14ac:dyDescent="0.25">
      <c r="A67" s="20"/>
      <c r="B67" s="26" t="s">
        <v>120</v>
      </c>
      <c r="C67" s="34">
        <v>6</v>
      </c>
      <c r="D67" s="25">
        <v>7</v>
      </c>
      <c r="E67" s="34">
        <v>3</v>
      </c>
      <c r="F67" s="25"/>
      <c r="G67" s="34"/>
      <c r="H67" s="25">
        <v>1</v>
      </c>
      <c r="I67" s="34"/>
      <c r="J67" s="25"/>
      <c r="K67" s="34"/>
      <c r="L67" s="25"/>
      <c r="M67" s="25">
        <v>17</v>
      </c>
    </row>
    <row r="68" spans="1:13" x14ac:dyDescent="0.25">
      <c r="A68" s="22" t="s">
        <v>206</v>
      </c>
      <c r="B68" s="27"/>
      <c r="C68" s="35">
        <v>184</v>
      </c>
      <c r="D68" s="29">
        <v>222</v>
      </c>
      <c r="E68" s="35">
        <v>183</v>
      </c>
      <c r="F68" s="29">
        <v>229</v>
      </c>
      <c r="G68" s="35">
        <v>177</v>
      </c>
      <c r="H68" s="29">
        <v>214</v>
      </c>
      <c r="I68" s="35">
        <v>255</v>
      </c>
      <c r="J68" s="29">
        <v>300</v>
      </c>
      <c r="K68" s="35">
        <v>4</v>
      </c>
      <c r="L68" s="29">
        <v>3</v>
      </c>
      <c r="M68" s="29">
        <v>1771</v>
      </c>
    </row>
    <row r="69" spans="1:13" x14ac:dyDescent="0.25">
      <c r="A69" s="20" t="s">
        <v>60</v>
      </c>
      <c r="B69" s="26" t="s">
        <v>61</v>
      </c>
      <c r="C69" s="34"/>
      <c r="D69" s="25"/>
      <c r="E69" s="34"/>
      <c r="F69" s="25"/>
      <c r="G69" s="34"/>
      <c r="H69" s="25"/>
      <c r="I69" s="34"/>
      <c r="J69" s="25"/>
      <c r="K69" s="34">
        <v>33</v>
      </c>
      <c r="L69" s="25">
        <v>7</v>
      </c>
      <c r="M69" s="25">
        <v>40</v>
      </c>
    </row>
    <row r="70" spans="1:13" x14ac:dyDescent="0.25">
      <c r="A70" s="20"/>
      <c r="B70" s="26" t="s">
        <v>9</v>
      </c>
      <c r="C70" s="34">
        <v>208</v>
      </c>
      <c r="D70" s="25">
        <v>17</v>
      </c>
      <c r="E70" s="34">
        <v>158</v>
      </c>
      <c r="F70" s="25">
        <v>17</v>
      </c>
      <c r="G70" s="34">
        <v>125</v>
      </c>
      <c r="H70" s="25">
        <v>17</v>
      </c>
      <c r="I70" s="34">
        <v>225</v>
      </c>
      <c r="J70" s="25">
        <v>33</v>
      </c>
      <c r="K70" s="34"/>
      <c r="L70" s="25"/>
      <c r="M70" s="25">
        <v>800</v>
      </c>
    </row>
    <row r="71" spans="1:13" x14ac:dyDescent="0.25">
      <c r="A71" s="20"/>
      <c r="B71" s="26" t="s">
        <v>2</v>
      </c>
      <c r="C71" s="34">
        <v>60</v>
      </c>
      <c r="D71" s="25">
        <v>11</v>
      </c>
      <c r="E71" s="34">
        <v>38</v>
      </c>
      <c r="F71" s="25">
        <v>11</v>
      </c>
      <c r="G71" s="34">
        <v>36</v>
      </c>
      <c r="H71" s="25">
        <v>2</v>
      </c>
      <c r="I71" s="34">
        <v>52</v>
      </c>
      <c r="J71" s="25">
        <v>11</v>
      </c>
      <c r="K71" s="34"/>
      <c r="L71" s="25"/>
      <c r="M71" s="25">
        <v>221</v>
      </c>
    </row>
    <row r="72" spans="1:13" x14ac:dyDescent="0.25">
      <c r="A72" s="20"/>
      <c r="B72" s="26" t="s">
        <v>31</v>
      </c>
      <c r="C72" s="34">
        <v>16</v>
      </c>
      <c r="D72" s="25">
        <v>16</v>
      </c>
      <c r="E72" s="34">
        <v>7</v>
      </c>
      <c r="F72" s="25">
        <v>7</v>
      </c>
      <c r="G72" s="34">
        <v>9</v>
      </c>
      <c r="H72" s="25">
        <v>11</v>
      </c>
      <c r="I72" s="34">
        <v>14</v>
      </c>
      <c r="J72" s="25">
        <v>17</v>
      </c>
      <c r="K72" s="34"/>
      <c r="L72" s="25"/>
      <c r="M72" s="25">
        <v>97</v>
      </c>
    </row>
    <row r="73" spans="1:13" x14ac:dyDescent="0.25">
      <c r="A73" s="20"/>
      <c r="B73" s="26" t="s">
        <v>37</v>
      </c>
      <c r="C73" s="34">
        <v>137</v>
      </c>
      <c r="D73" s="25">
        <v>60</v>
      </c>
      <c r="E73" s="34">
        <v>110</v>
      </c>
      <c r="F73" s="25">
        <v>52</v>
      </c>
      <c r="G73" s="34">
        <v>127</v>
      </c>
      <c r="H73" s="25">
        <v>49</v>
      </c>
      <c r="I73" s="34">
        <v>206</v>
      </c>
      <c r="J73" s="25">
        <v>83</v>
      </c>
      <c r="K73" s="34"/>
      <c r="L73" s="25"/>
      <c r="M73" s="25">
        <v>824</v>
      </c>
    </row>
    <row r="74" spans="1:13" x14ac:dyDescent="0.25">
      <c r="A74" s="20"/>
      <c r="B74" s="26" t="s">
        <v>35</v>
      </c>
      <c r="C74" s="34">
        <v>117</v>
      </c>
      <c r="D74" s="25">
        <v>29</v>
      </c>
      <c r="E74" s="34">
        <v>123</v>
      </c>
      <c r="F74" s="25">
        <v>25</v>
      </c>
      <c r="G74" s="34">
        <v>126</v>
      </c>
      <c r="H74" s="25">
        <v>39</v>
      </c>
      <c r="I74" s="34">
        <v>224</v>
      </c>
      <c r="J74" s="25">
        <v>51</v>
      </c>
      <c r="K74" s="34"/>
      <c r="L74" s="25"/>
      <c r="M74" s="25">
        <v>734</v>
      </c>
    </row>
    <row r="75" spans="1:13" x14ac:dyDescent="0.25">
      <c r="A75" s="20"/>
      <c r="B75" s="26" t="s">
        <v>43</v>
      </c>
      <c r="C75" s="34">
        <v>202</v>
      </c>
      <c r="D75" s="25">
        <v>14</v>
      </c>
      <c r="E75" s="34">
        <v>139</v>
      </c>
      <c r="F75" s="25">
        <v>15</v>
      </c>
      <c r="G75" s="34">
        <v>146</v>
      </c>
      <c r="H75" s="25">
        <v>8</v>
      </c>
      <c r="I75" s="34">
        <v>182</v>
      </c>
      <c r="J75" s="25">
        <v>19</v>
      </c>
      <c r="K75" s="34"/>
      <c r="L75" s="25"/>
      <c r="M75" s="25">
        <v>725</v>
      </c>
    </row>
    <row r="76" spans="1:13" x14ac:dyDescent="0.25">
      <c r="A76" s="20"/>
      <c r="B76" s="26" t="s">
        <v>42</v>
      </c>
      <c r="C76" s="34">
        <v>35</v>
      </c>
      <c r="D76" s="25">
        <v>8</v>
      </c>
      <c r="E76" s="34">
        <v>69</v>
      </c>
      <c r="F76" s="25">
        <v>7</v>
      </c>
      <c r="G76" s="34">
        <v>65</v>
      </c>
      <c r="H76" s="25">
        <v>11</v>
      </c>
      <c r="I76" s="34">
        <v>86</v>
      </c>
      <c r="J76" s="25">
        <v>16</v>
      </c>
      <c r="K76" s="34"/>
      <c r="L76" s="25"/>
      <c r="M76" s="25">
        <v>297</v>
      </c>
    </row>
    <row r="77" spans="1:13" x14ac:dyDescent="0.25">
      <c r="A77" s="20"/>
      <c r="B77" s="26" t="s">
        <v>53</v>
      </c>
      <c r="C77" s="34">
        <v>133</v>
      </c>
      <c r="D77" s="25">
        <v>15</v>
      </c>
      <c r="E77" s="34">
        <v>107</v>
      </c>
      <c r="F77" s="25">
        <v>9</v>
      </c>
      <c r="G77" s="34">
        <v>128</v>
      </c>
      <c r="H77" s="25">
        <v>15</v>
      </c>
      <c r="I77" s="34">
        <v>185</v>
      </c>
      <c r="J77" s="25">
        <v>22</v>
      </c>
      <c r="K77" s="34"/>
      <c r="L77" s="25"/>
      <c r="M77" s="25">
        <v>614</v>
      </c>
    </row>
    <row r="78" spans="1:13" x14ac:dyDescent="0.25">
      <c r="A78" s="20"/>
      <c r="B78" s="26" t="s">
        <v>60</v>
      </c>
      <c r="C78" s="34">
        <v>365</v>
      </c>
      <c r="D78" s="25">
        <v>101</v>
      </c>
      <c r="E78" s="34">
        <v>54</v>
      </c>
      <c r="F78" s="25">
        <v>10</v>
      </c>
      <c r="G78" s="34">
        <v>8</v>
      </c>
      <c r="H78" s="25">
        <v>2</v>
      </c>
      <c r="I78" s="34">
        <v>3</v>
      </c>
      <c r="J78" s="25"/>
      <c r="K78" s="34"/>
      <c r="L78" s="25"/>
      <c r="M78" s="25">
        <v>543</v>
      </c>
    </row>
    <row r="79" spans="1:13" x14ac:dyDescent="0.25">
      <c r="A79" s="20"/>
      <c r="B79" s="26" t="s">
        <v>84</v>
      </c>
      <c r="C79" s="34">
        <v>63</v>
      </c>
      <c r="D79" s="25">
        <v>24</v>
      </c>
      <c r="E79" s="34">
        <v>90</v>
      </c>
      <c r="F79" s="25">
        <v>35</v>
      </c>
      <c r="G79" s="34">
        <v>80</v>
      </c>
      <c r="H79" s="25">
        <v>39</v>
      </c>
      <c r="I79" s="34">
        <v>134</v>
      </c>
      <c r="J79" s="25">
        <v>49</v>
      </c>
      <c r="K79" s="34"/>
      <c r="L79" s="25"/>
      <c r="M79" s="25">
        <v>514</v>
      </c>
    </row>
    <row r="80" spans="1:13" x14ac:dyDescent="0.25">
      <c r="A80" s="20"/>
      <c r="B80" s="26" t="s">
        <v>99</v>
      </c>
      <c r="C80" s="34">
        <v>34</v>
      </c>
      <c r="D80" s="25">
        <v>7</v>
      </c>
      <c r="E80" s="34">
        <v>45</v>
      </c>
      <c r="F80" s="25">
        <v>16</v>
      </c>
      <c r="G80" s="34">
        <v>51</v>
      </c>
      <c r="H80" s="25">
        <v>14</v>
      </c>
      <c r="I80" s="34">
        <v>84</v>
      </c>
      <c r="J80" s="25">
        <v>15</v>
      </c>
      <c r="K80" s="34"/>
      <c r="L80" s="25"/>
      <c r="M80" s="25">
        <v>266</v>
      </c>
    </row>
    <row r="81" spans="1:13" x14ac:dyDescent="0.25">
      <c r="A81" s="20"/>
      <c r="B81" s="26" t="s">
        <v>98</v>
      </c>
      <c r="C81" s="34">
        <v>441</v>
      </c>
      <c r="D81" s="25">
        <v>43</v>
      </c>
      <c r="E81" s="34">
        <v>420</v>
      </c>
      <c r="F81" s="25">
        <v>39</v>
      </c>
      <c r="G81" s="34">
        <v>398</v>
      </c>
      <c r="H81" s="25">
        <v>44</v>
      </c>
      <c r="I81" s="34">
        <v>596</v>
      </c>
      <c r="J81" s="25">
        <v>66</v>
      </c>
      <c r="K81" s="34"/>
      <c r="L81" s="25"/>
      <c r="M81" s="25">
        <v>2047</v>
      </c>
    </row>
    <row r="82" spans="1:13" x14ac:dyDescent="0.25">
      <c r="A82" s="20"/>
      <c r="B82" s="26" t="s">
        <v>135</v>
      </c>
      <c r="C82" s="34">
        <v>42</v>
      </c>
      <c r="D82" s="25">
        <v>3</v>
      </c>
      <c r="E82" s="34">
        <v>62</v>
      </c>
      <c r="F82" s="25">
        <v>9</v>
      </c>
      <c r="G82" s="34">
        <v>45</v>
      </c>
      <c r="H82" s="25">
        <v>6</v>
      </c>
      <c r="I82" s="34">
        <v>54</v>
      </c>
      <c r="J82" s="25">
        <v>6</v>
      </c>
      <c r="K82" s="34"/>
      <c r="L82" s="25"/>
      <c r="M82" s="25">
        <v>227</v>
      </c>
    </row>
    <row r="83" spans="1:13" x14ac:dyDescent="0.25">
      <c r="A83" s="22" t="s">
        <v>207</v>
      </c>
      <c r="B83" s="27"/>
      <c r="C83" s="35">
        <v>1853</v>
      </c>
      <c r="D83" s="29">
        <v>348</v>
      </c>
      <c r="E83" s="35">
        <v>1422</v>
      </c>
      <c r="F83" s="29">
        <v>252</v>
      </c>
      <c r="G83" s="35">
        <v>1344</v>
      </c>
      <c r="H83" s="29">
        <v>257</v>
      </c>
      <c r="I83" s="35">
        <v>2045</v>
      </c>
      <c r="J83" s="29">
        <v>388</v>
      </c>
      <c r="K83" s="35">
        <v>33</v>
      </c>
      <c r="L83" s="29">
        <v>7</v>
      </c>
      <c r="M83" s="29">
        <v>7949</v>
      </c>
    </row>
    <row r="84" spans="1:13" x14ac:dyDescent="0.25">
      <c r="A84" s="20" t="s">
        <v>79</v>
      </c>
      <c r="B84" s="26" t="s">
        <v>82</v>
      </c>
      <c r="C84" s="34"/>
      <c r="D84" s="25"/>
      <c r="E84" s="34"/>
      <c r="F84" s="25"/>
      <c r="G84" s="34"/>
      <c r="H84" s="25"/>
      <c r="I84" s="34"/>
      <c r="J84" s="25"/>
      <c r="K84" s="34">
        <v>8</v>
      </c>
      <c r="L84" s="25">
        <v>22</v>
      </c>
      <c r="M84" s="25">
        <v>30</v>
      </c>
    </row>
    <row r="85" spans="1:13" x14ac:dyDescent="0.25">
      <c r="A85" s="20"/>
      <c r="B85" s="26" t="s">
        <v>4</v>
      </c>
      <c r="C85" s="34">
        <v>5</v>
      </c>
      <c r="D85" s="25">
        <v>107</v>
      </c>
      <c r="E85" s="34">
        <v>11</v>
      </c>
      <c r="F85" s="25">
        <v>103</v>
      </c>
      <c r="G85" s="34">
        <v>5</v>
      </c>
      <c r="H85" s="25">
        <v>125</v>
      </c>
      <c r="I85" s="34">
        <v>3</v>
      </c>
      <c r="J85" s="25">
        <v>125</v>
      </c>
      <c r="K85" s="34"/>
      <c r="L85" s="25"/>
      <c r="M85" s="25">
        <v>484</v>
      </c>
    </row>
    <row r="86" spans="1:13" x14ac:dyDescent="0.25">
      <c r="A86" s="20"/>
      <c r="B86" s="26" t="s">
        <v>5</v>
      </c>
      <c r="C86" s="34">
        <v>1</v>
      </c>
      <c r="D86" s="25"/>
      <c r="E86" s="34">
        <v>11</v>
      </c>
      <c r="F86" s="25">
        <v>6</v>
      </c>
      <c r="G86" s="34">
        <v>9</v>
      </c>
      <c r="H86" s="25">
        <v>12</v>
      </c>
      <c r="I86" s="34">
        <v>16</v>
      </c>
      <c r="J86" s="25">
        <v>12</v>
      </c>
      <c r="K86" s="34"/>
      <c r="L86" s="25"/>
      <c r="M86" s="25">
        <v>67</v>
      </c>
    </row>
    <row r="87" spans="1:13" x14ac:dyDescent="0.25">
      <c r="A87" s="20"/>
      <c r="B87" s="26" t="s">
        <v>38</v>
      </c>
      <c r="C87" s="34">
        <v>3</v>
      </c>
      <c r="D87" s="25">
        <v>27</v>
      </c>
      <c r="E87" s="34">
        <v>4</v>
      </c>
      <c r="F87" s="25">
        <v>75</v>
      </c>
      <c r="G87" s="34">
        <v>9</v>
      </c>
      <c r="H87" s="25">
        <v>109</v>
      </c>
      <c r="I87" s="34">
        <v>8</v>
      </c>
      <c r="J87" s="25">
        <v>147</v>
      </c>
      <c r="K87" s="34"/>
      <c r="L87" s="25"/>
      <c r="M87" s="25">
        <v>382</v>
      </c>
    </row>
    <row r="88" spans="1:13" x14ac:dyDescent="0.25">
      <c r="A88" s="20"/>
      <c r="B88" s="26" t="s">
        <v>45</v>
      </c>
      <c r="C88" s="34">
        <v>3</v>
      </c>
      <c r="D88" s="25">
        <v>3</v>
      </c>
      <c r="E88" s="34">
        <v>1</v>
      </c>
      <c r="F88" s="25">
        <v>6</v>
      </c>
      <c r="G88" s="34">
        <v>5</v>
      </c>
      <c r="H88" s="25">
        <v>6</v>
      </c>
      <c r="I88" s="34">
        <v>2</v>
      </c>
      <c r="J88" s="25">
        <v>12</v>
      </c>
      <c r="K88" s="34"/>
      <c r="L88" s="25"/>
      <c r="M88" s="25">
        <v>38</v>
      </c>
    </row>
    <row r="89" spans="1:13" x14ac:dyDescent="0.25">
      <c r="A89" s="20"/>
      <c r="B89" s="26" t="s">
        <v>48</v>
      </c>
      <c r="C89" s="34"/>
      <c r="D89" s="25"/>
      <c r="E89" s="34"/>
      <c r="F89" s="25"/>
      <c r="G89" s="34">
        <v>4</v>
      </c>
      <c r="H89" s="25">
        <v>34</v>
      </c>
      <c r="I89" s="34">
        <v>11</v>
      </c>
      <c r="J89" s="25">
        <v>88</v>
      </c>
      <c r="K89" s="34"/>
      <c r="L89" s="25"/>
      <c r="M89" s="25">
        <v>137</v>
      </c>
    </row>
    <row r="90" spans="1:13" x14ac:dyDescent="0.25">
      <c r="A90" s="20"/>
      <c r="B90" s="26" t="s">
        <v>55</v>
      </c>
      <c r="C90" s="34"/>
      <c r="D90" s="25">
        <v>27</v>
      </c>
      <c r="E90" s="34">
        <v>1</v>
      </c>
      <c r="F90" s="25">
        <v>30</v>
      </c>
      <c r="G90" s="34">
        <v>1</v>
      </c>
      <c r="H90" s="25">
        <v>30</v>
      </c>
      <c r="I90" s="34"/>
      <c r="J90" s="25">
        <v>50</v>
      </c>
      <c r="K90" s="34"/>
      <c r="L90" s="25"/>
      <c r="M90" s="25">
        <v>139</v>
      </c>
    </row>
    <row r="91" spans="1:13" x14ac:dyDescent="0.25">
      <c r="A91" s="20"/>
      <c r="B91" s="26" t="s">
        <v>58</v>
      </c>
      <c r="C91" s="34">
        <v>10</v>
      </c>
      <c r="D91" s="25">
        <v>112</v>
      </c>
      <c r="E91" s="34">
        <v>20</v>
      </c>
      <c r="F91" s="25">
        <v>160</v>
      </c>
      <c r="G91" s="34">
        <v>23</v>
      </c>
      <c r="H91" s="25">
        <v>186</v>
      </c>
      <c r="I91" s="34">
        <v>28</v>
      </c>
      <c r="J91" s="25">
        <v>230</v>
      </c>
      <c r="K91" s="34"/>
      <c r="L91" s="25"/>
      <c r="M91" s="25">
        <v>769</v>
      </c>
    </row>
    <row r="92" spans="1:13" x14ac:dyDescent="0.25">
      <c r="A92" s="20"/>
      <c r="B92" s="26" t="s">
        <v>65</v>
      </c>
      <c r="C92" s="34"/>
      <c r="D92" s="25">
        <v>60</v>
      </c>
      <c r="E92" s="34">
        <v>8</v>
      </c>
      <c r="F92" s="25">
        <v>81</v>
      </c>
      <c r="G92" s="34">
        <v>5</v>
      </c>
      <c r="H92" s="25">
        <v>89</v>
      </c>
      <c r="I92" s="34">
        <v>7</v>
      </c>
      <c r="J92" s="25">
        <v>111</v>
      </c>
      <c r="K92" s="34"/>
      <c r="L92" s="25"/>
      <c r="M92" s="25">
        <v>361</v>
      </c>
    </row>
    <row r="93" spans="1:13" x14ac:dyDescent="0.25">
      <c r="A93" s="20"/>
      <c r="B93" s="26" t="s">
        <v>67</v>
      </c>
      <c r="C93" s="34"/>
      <c r="D93" s="25">
        <v>9</v>
      </c>
      <c r="E93" s="34">
        <v>1</v>
      </c>
      <c r="F93" s="25">
        <v>20</v>
      </c>
      <c r="G93" s="34">
        <v>1</v>
      </c>
      <c r="H93" s="25">
        <v>20</v>
      </c>
      <c r="I93" s="34">
        <v>2</v>
      </c>
      <c r="J93" s="25">
        <v>46</v>
      </c>
      <c r="K93" s="34"/>
      <c r="L93" s="25"/>
      <c r="M93" s="25">
        <v>99</v>
      </c>
    </row>
    <row r="94" spans="1:13" x14ac:dyDescent="0.25">
      <c r="A94" s="20"/>
      <c r="B94" s="26" t="s">
        <v>66</v>
      </c>
      <c r="C94" s="34">
        <v>1</v>
      </c>
      <c r="D94" s="25"/>
      <c r="E94" s="34"/>
      <c r="F94" s="25">
        <v>5</v>
      </c>
      <c r="G94" s="34">
        <v>5</v>
      </c>
      <c r="H94" s="25">
        <v>3</v>
      </c>
      <c r="I94" s="34">
        <v>1</v>
      </c>
      <c r="J94" s="25">
        <v>15</v>
      </c>
      <c r="K94" s="34"/>
      <c r="L94" s="25"/>
      <c r="M94" s="25">
        <v>30</v>
      </c>
    </row>
    <row r="95" spans="1:13" x14ac:dyDescent="0.25">
      <c r="A95" s="20"/>
      <c r="B95" s="26" t="s">
        <v>72</v>
      </c>
      <c r="C95" s="34">
        <v>4</v>
      </c>
      <c r="D95" s="25">
        <v>4</v>
      </c>
      <c r="E95" s="34">
        <v>4</v>
      </c>
      <c r="F95" s="25">
        <v>7</v>
      </c>
      <c r="G95" s="34">
        <v>4</v>
      </c>
      <c r="H95" s="25">
        <v>10</v>
      </c>
      <c r="I95" s="34">
        <v>5</v>
      </c>
      <c r="J95" s="25">
        <v>13</v>
      </c>
      <c r="K95" s="34"/>
      <c r="L95" s="25"/>
      <c r="M95" s="25">
        <v>51</v>
      </c>
    </row>
    <row r="96" spans="1:13" x14ac:dyDescent="0.25">
      <c r="A96" s="20"/>
      <c r="B96" s="26" t="s">
        <v>83</v>
      </c>
      <c r="C96" s="34">
        <v>14</v>
      </c>
      <c r="D96" s="25">
        <v>11</v>
      </c>
      <c r="E96" s="34">
        <v>10</v>
      </c>
      <c r="F96" s="25">
        <v>25</v>
      </c>
      <c r="G96" s="34">
        <v>11</v>
      </c>
      <c r="H96" s="25">
        <v>31</v>
      </c>
      <c r="I96" s="34">
        <v>20</v>
      </c>
      <c r="J96" s="25">
        <v>28</v>
      </c>
      <c r="K96" s="34"/>
      <c r="L96" s="25"/>
      <c r="M96" s="25">
        <v>150</v>
      </c>
    </row>
    <row r="97" spans="1:13" x14ac:dyDescent="0.25">
      <c r="A97" s="20"/>
      <c r="B97" s="26" t="s">
        <v>79</v>
      </c>
      <c r="C97" s="34">
        <v>2</v>
      </c>
      <c r="D97" s="25">
        <v>30</v>
      </c>
      <c r="E97" s="34">
        <v>3</v>
      </c>
      <c r="F97" s="25">
        <v>4</v>
      </c>
      <c r="G97" s="34"/>
      <c r="H97" s="25">
        <v>2</v>
      </c>
      <c r="I97" s="34"/>
      <c r="J97" s="25"/>
      <c r="K97" s="34"/>
      <c r="L97" s="25"/>
      <c r="M97" s="25">
        <v>41</v>
      </c>
    </row>
    <row r="98" spans="1:13" x14ac:dyDescent="0.25">
      <c r="A98" s="20"/>
      <c r="B98" s="26" t="s">
        <v>92</v>
      </c>
      <c r="C98" s="34">
        <v>98</v>
      </c>
      <c r="D98" s="25">
        <v>111</v>
      </c>
      <c r="E98" s="34">
        <v>98</v>
      </c>
      <c r="F98" s="25">
        <v>149</v>
      </c>
      <c r="G98" s="34">
        <v>146</v>
      </c>
      <c r="H98" s="25">
        <v>187</v>
      </c>
      <c r="I98" s="34">
        <v>194</v>
      </c>
      <c r="J98" s="25">
        <v>225</v>
      </c>
      <c r="K98" s="34"/>
      <c r="L98" s="25"/>
      <c r="M98" s="25">
        <v>1208</v>
      </c>
    </row>
    <row r="99" spans="1:13" x14ac:dyDescent="0.25">
      <c r="A99" s="20"/>
      <c r="B99" s="26" t="s">
        <v>108</v>
      </c>
      <c r="C99" s="34">
        <v>2</v>
      </c>
      <c r="D99" s="25">
        <v>5</v>
      </c>
      <c r="E99" s="34">
        <v>2</v>
      </c>
      <c r="F99" s="25">
        <v>13</v>
      </c>
      <c r="G99" s="34">
        <v>4</v>
      </c>
      <c r="H99" s="25">
        <v>30</v>
      </c>
      <c r="I99" s="34">
        <v>4</v>
      </c>
      <c r="J99" s="25">
        <v>26</v>
      </c>
      <c r="K99" s="34"/>
      <c r="L99" s="25"/>
      <c r="M99" s="25">
        <v>86</v>
      </c>
    </row>
    <row r="100" spans="1:13" x14ac:dyDescent="0.25">
      <c r="A100" s="20"/>
      <c r="B100" s="26" t="s">
        <v>111</v>
      </c>
      <c r="C100" s="34">
        <v>20</v>
      </c>
      <c r="D100" s="25">
        <v>38</v>
      </c>
      <c r="E100" s="34">
        <v>3</v>
      </c>
      <c r="F100" s="25">
        <v>6</v>
      </c>
      <c r="G100" s="34">
        <v>3</v>
      </c>
      <c r="H100" s="25">
        <v>4</v>
      </c>
      <c r="I100" s="34"/>
      <c r="J100" s="25"/>
      <c r="K100" s="34"/>
      <c r="L100" s="25"/>
      <c r="M100" s="25">
        <v>74</v>
      </c>
    </row>
    <row r="101" spans="1:13" x14ac:dyDescent="0.25">
      <c r="A101" s="20"/>
      <c r="B101" s="26" t="s">
        <v>128</v>
      </c>
      <c r="C101" s="34">
        <v>2</v>
      </c>
      <c r="D101" s="25">
        <v>8</v>
      </c>
      <c r="E101" s="34"/>
      <c r="F101" s="25">
        <v>7</v>
      </c>
      <c r="G101" s="34"/>
      <c r="H101" s="25">
        <v>7</v>
      </c>
      <c r="I101" s="34">
        <v>1</v>
      </c>
      <c r="J101" s="25">
        <v>7</v>
      </c>
      <c r="K101" s="34"/>
      <c r="L101" s="25"/>
      <c r="M101" s="25">
        <v>32</v>
      </c>
    </row>
    <row r="102" spans="1:13" x14ac:dyDescent="0.25">
      <c r="A102" s="20"/>
      <c r="B102" s="26" t="s">
        <v>229</v>
      </c>
      <c r="C102" s="34">
        <v>3</v>
      </c>
      <c r="D102" s="25">
        <v>28</v>
      </c>
      <c r="E102" s="34">
        <v>4</v>
      </c>
      <c r="F102" s="25">
        <v>29</v>
      </c>
      <c r="G102" s="34">
        <v>4</v>
      </c>
      <c r="H102" s="25">
        <v>23</v>
      </c>
      <c r="I102" s="34">
        <v>4</v>
      </c>
      <c r="J102" s="25">
        <v>6</v>
      </c>
      <c r="K102" s="34"/>
      <c r="L102" s="25"/>
      <c r="M102" s="25">
        <v>101</v>
      </c>
    </row>
    <row r="103" spans="1:13" x14ac:dyDescent="0.25">
      <c r="A103" s="20"/>
      <c r="B103" s="26" t="s">
        <v>230</v>
      </c>
      <c r="C103" s="34"/>
      <c r="D103" s="25"/>
      <c r="E103" s="34"/>
      <c r="F103" s="25"/>
      <c r="G103" s="34"/>
      <c r="H103" s="25">
        <v>3</v>
      </c>
      <c r="I103" s="34"/>
      <c r="J103" s="25">
        <v>8</v>
      </c>
      <c r="K103" s="34"/>
      <c r="L103" s="25"/>
      <c r="M103" s="25">
        <v>11</v>
      </c>
    </row>
    <row r="104" spans="1:13" x14ac:dyDescent="0.25">
      <c r="A104" s="22" t="s">
        <v>208</v>
      </c>
      <c r="B104" s="27"/>
      <c r="C104" s="35">
        <v>168</v>
      </c>
      <c r="D104" s="29">
        <v>580</v>
      </c>
      <c r="E104" s="35">
        <v>181</v>
      </c>
      <c r="F104" s="29">
        <v>726</v>
      </c>
      <c r="G104" s="35">
        <v>239</v>
      </c>
      <c r="H104" s="29">
        <v>911</v>
      </c>
      <c r="I104" s="35">
        <v>306</v>
      </c>
      <c r="J104" s="29">
        <v>1149</v>
      </c>
      <c r="K104" s="35">
        <v>8</v>
      </c>
      <c r="L104" s="29">
        <v>22</v>
      </c>
      <c r="M104" s="29">
        <v>4290</v>
      </c>
    </row>
    <row r="105" spans="1:13" x14ac:dyDescent="0.25">
      <c r="A105" s="20" t="s">
        <v>203</v>
      </c>
      <c r="B105" s="26" t="s">
        <v>86</v>
      </c>
      <c r="C105" s="34"/>
      <c r="D105" s="25"/>
      <c r="E105" s="34"/>
      <c r="F105" s="25"/>
      <c r="G105" s="34"/>
      <c r="H105" s="25"/>
      <c r="I105" s="34"/>
      <c r="J105" s="25"/>
      <c r="K105" s="34">
        <v>39</v>
      </c>
      <c r="L105" s="25">
        <v>27</v>
      </c>
      <c r="M105" s="25">
        <v>66</v>
      </c>
    </row>
    <row r="106" spans="1:13" x14ac:dyDescent="0.25">
      <c r="A106" s="20"/>
      <c r="B106" s="26" t="s">
        <v>96</v>
      </c>
      <c r="C106" s="34"/>
      <c r="D106" s="25"/>
      <c r="E106" s="34"/>
      <c r="F106" s="25"/>
      <c r="G106" s="34"/>
      <c r="H106" s="25"/>
      <c r="I106" s="34"/>
      <c r="J106" s="25"/>
      <c r="K106" s="34">
        <v>133</v>
      </c>
      <c r="L106" s="25">
        <v>111</v>
      </c>
      <c r="M106" s="25">
        <v>244</v>
      </c>
    </row>
    <row r="107" spans="1:13" x14ac:dyDescent="0.25">
      <c r="A107" s="20"/>
      <c r="B107" s="26" t="s">
        <v>8</v>
      </c>
      <c r="C107" s="34">
        <v>11</v>
      </c>
      <c r="D107" s="25">
        <v>12</v>
      </c>
      <c r="E107" s="34">
        <v>16</v>
      </c>
      <c r="F107" s="25">
        <v>34</v>
      </c>
      <c r="G107" s="34">
        <v>40</v>
      </c>
      <c r="H107" s="25">
        <v>29</v>
      </c>
      <c r="I107" s="34">
        <v>33</v>
      </c>
      <c r="J107" s="25">
        <v>49</v>
      </c>
      <c r="K107" s="34"/>
      <c r="L107" s="25"/>
      <c r="M107" s="25">
        <v>224</v>
      </c>
    </row>
    <row r="108" spans="1:13" x14ac:dyDescent="0.25">
      <c r="A108" s="20"/>
      <c r="B108" s="26" t="s">
        <v>19</v>
      </c>
      <c r="C108" s="34">
        <v>3</v>
      </c>
      <c r="D108" s="25">
        <v>6</v>
      </c>
      <c r="E108" s="34">
        <v>4</v>
      </c>
      <c r="F108" s="25">
        <v>6</v>
      </c>
      <c r="G108" s="34">
        <v>5</v>
      </c>
      <c r="H108" s="25">
        <v>7</v>
      </c>
      <c r="I108" s="34">
        <v>5</v>
      </c>
      <c r="J108" s="25">
        <v>14</v>
      </c>
      <c r="K108" s="34"/>
      <c r="L108" s="25"/>
      <c r="M108" s="25">
        <v>50</v>
      </c>
    </row>
    <row r="109" spans="1:13" x14ac:dyDescent="0.25">
      <c r="A109" s="20"/>
      <c r="B109" s="26" t="s">
        <v>26</v>
      </c>
      <c r="C109" s="34">
        <v>21</v>
      </c>
      <c r="D109" s="25">
        <v>16</v>
      </c>
      <c r="E109" s="34">
        <v>12</v>
      </c>
      <c r="F109" s="25">
        <v>8</v>
      </c>
      <c r="G109" s="34">
        <v>29</v>
      </c>
      <c r="H109" s="25">
        <v>18</v>
      </c>
      <c r="I109" s="34">
        <v>18</v>
      </c>
      <c r="J109" s="25">
        <v>22</v>
      </c>
      <c r="K109" s="34"/>
      <c r="L109" s="25"/>
      <c r="M109" s="25">
        <v>144</v>
      </c>
    </row>
    <row r="110" spans="1:13" x14ac:dyDescent="0.25">
      <c r="A110" s="20"/>
      <c r="B110" s="26" t="s">
        <v>25</v>
      </c>
      <c r="C110" s="34"/>
      <c r="D110" s="25">
        <v>3</v>
      </c>
      <c r="E110" s="34">
        <v>3</v>
      </c>
      <c r="F110" s="25">
        <v>3</v>
      </c>
      <c r="G110" s="34">
        <v>3</v>
      </c>
      <c r="H110" s="25">
        <v>3</v>
      </c>
      <c r="I110" s="34">
        <v>2</v>
      </c>
      <c r="J110" s="25">
        <v>1</v>
      </c>
      <c r="K110" s="34"/>
      <c r="L110" s="25"/>
      <c r="M110" s="25">
        <v>18</v>
      </c>
    </row>
    <row r="111" spans="1:13" x14ac:dyDescent="0.25">
      <c r="A111" s="20"/>
      <c r="B111" s="26" t="s">
        <v>30</v>
      </c>
      <c r="C111" s="34"/>
      <c r="D111" s="25"/>
      <c r="E111" s="34"/>
      <c r="F111" s="25"/>
      <c r="G111" s="34"/>
      <c r="H111" s="25">
        <v>4</v>
      </c>
      <c r="I111" s="34">
        <v>3</v>
      </c>
      <c r="J111" s="25">
        <v>11</v>
      </c>
      <c r="K111" s="34"/>
      <c r="L111" s="25"/>
      <c r="M111" s="25">
        <v>18</v>
      </c>
    </row>
    <row r="112" spans="1:13" x14ac:dyDescent="0.25">
      <c r="A112" s="20"/>
      <c r="B112" s="26" t="s">
        <v>27</v>
      </c>
      <c r="C112" s="34">
        <v>31</v>
      </c>
      <c r="D112" s="25">
        <v>62</v>
      </c>
      <c r="E112" s="34">
        <v>38</v>
      </c>
      <c r="F112" s="25">
        <v>56</v>
      </c>
      <c r="G112" s="34">
        <v>39</v>
      </c>
      <c r="H112" s="25">
        <v>54</v>
      </c>
      <c r="I112" s="34">
        <v>61</v>
      </c>
      <c r="J112" s="25">
        <v>75</v>
      </c>
      <c r="K112" s="34"/>
      <c r="L112" s="25"/>
      <c r="M112" s="25">
        <v>416</v>
      </c>
    </row>
    <row r="113" spans="1:13" x14ac:dyDescent="0.25">
      <c r="A113" s="20"/>
      <c r="B113" s="26" t="s">
        <v>29</v>
      </c>
      <c r="C113" s="34"/>
      <c r="D113" s="25">
        <v>1</v>
      </c>
      <c r="E113" s="34">
        <v>1</v>
      </c>
      <c r="F113" s="25">
        <v>1</v>
      </c>
      <c r="G113" s="34">
        <v>1</v>
      </c>
      <c r="H113" s="25">
        <v>1</v>
      </c>
      <c r="I113" s="34">
        <v>2</v>
      </c>
      <c r="J113" s="25">
        <v>2</v>
      </c>
      <c r="K113" s="34"/>
      <c r="L113" s="25"/>
      <c r="M113" s="25">
        <v>9</v>
      </c>
    </row>
    <row r="114" spans="1:13" x14ac:dyDescent="0.25">
      <c r="A114" s="20"/>
      <c r="B114" s="26" t="s">
        <v>39</v>
      </c>
      <c r="C114" s="34">
        <v>23</v>
      </c>
      <c r="D114" s="25">
        <v>16</v>
      </c>
      <c r="E114" s="34">
        <v>7</v>
      </c>
      <c r="F114" s="25">
        <v>11</v>
      </c>
      <c r="G114" s="34">
        <v>23</v>
      </c>
      <c r="H114" s="25">
        <v>20</v>
      </c>
      <c r="I114" s="34">
        <v>27</v>
      </c>
      <c r="J114" s="25">
        <v>26</v>
      </c>
      <c r="K114" s="34"/>
      <c r="L114" s="25"/>
      <c r="M114" s="25">
        <v>153</v>
      </c>
    </row>
    <row r="115" spans="1:13" x14ac:dyDescent="0.25">
      <c r="A115" s="20"/>
      <c r="B115" s="26" t="s">
        <v>41</v>
      </c>
      <c r="C115" s="34">
        <v>3</v>
      </c>
      <c r="D115" s="25">
        <v>16</v>
      </c>
      <c r="E115" s="34">
        <v>8</v>
      </c>
      <c r="F115" s="25">
        <v>30</v>
      </c>
      <c r="G115" s="34">
        <v>19</v>
      </c>
      <c r="H115" s="25">
        <v>44</v>
      </c>
      <c r="I115" s="34">
        <v>37</v>
      </c>
      <c r="J115" s="25">
        <v>55</v>
      </c>
      <c r="K115" s="34"/>
      <c r="L115" s="25"/>
      <c r="M115" s="25">
        <v>212</v>
      </c>
    </row>
    <row r="116" spans="1:13" x14ac:dyDescent="0.25">
      <c r="A116" s="20"/>
      <c r="B116" s="26" t="s">
        <v>40</v>
      </c>
      <c r="C116" s="34">
        <v>8</v>
      </c>
      <c r="D116" s="25"/>
      <c r="E116" s="34">
        <v>58</v>
      </c>
      <c r="F116" s="25">
        <v>3</v>
      </c>
      <c r="G116" s="34">
        <v>63</v>
      </c>
      <c r="H116" s="25">
        <v>6</v>
      </c>
      <c r="I116" s="34">
        <v>106</v>
      </c>
      <c r="J116" s="25">
        <v>13</v>
      </c>
      <c r="K116" s="34"/>
      <c r="L116" s="25"/>
      <c r="M116" s="25">
        <v>257</v>
      </c>
    </row>
    <row r="117" spans="1:13" x14ac:dyDescent="0.25">
      <c r="A117" s="20"/>
      <c r="B117" s="26" t="s">
        <v>54</v>
      </c>
      <c r="C117" s="34"/>
      <c r="D117" s="25">
        <v>2</v>
      </c>
      <c r="E117" s="34"/>
      <c r="F117" s="25">
        <v>1</v>
      </c>
      <c r="G117" s="34">
        <v>3</v>
      </c>
      <c r="H117" s="25">
        <v>1</v>
      </c>
      <c r="I117" s="34">
        <v>4</v>
      </c>
      <c r="J117" s="25">
        <v>1</v>
      </c>
      <c r="K117" s="34"/>
      <c r="L117" s="25"/>
      <c r="M117" s="25">
        <v>12</v>
      </c>
    </row>
    <row r="118" spans="1:13" x14ac:dyDescent="0.25">
      <c r="A118" s="20"/>
      <c r="B118" s="26" t="s">
        <v>56</v>
      </c>
      <c r="C118" s="34">
        <v>9</v>
      </c>
      <c r="D118" s="25">
        <v>2</v>
      </c>
      <c r="E118" s="34">
        <v>21</v>
      </c>
      <c r="F118" s="25">
        <v>5</v>
      </c>
      <c r="G118" s="34">
        <v>17</v>
      </c>
      <c r="H118" s="25">
        <v>6</v>
      </c>
      <c r="I118" s="34">
        <v>21</v>
      </c>
      <c r="J118" s="25">
        <v>10</v>
      </c>
      <c r="K118" s="34"/>
      <c r="L118" s="25"/>
      <c r="M118" s="25">
        <v>91</v>
      </c>
    </row>
    <row r="119" spans="1:13" x14ac:dyDescent="0.25">
      <c r="A119" s="20"/>
      <c r="B119" s="26" t="s">
        <v>59</v>
      </c>
      <c r="C119" s="34">
        <v>9</v>
      </c>
      <c r="D119" s="25">
        <v>24</v>
      </c>
      <c r="E119" s="34">
        <v>17</v>
      </c>
      <c r="F119" s="25">
        <v>27</v>
      </c>
      <c r="G119" s="34">
        <v>16</v>
      </c>
      <c r="H119" s="25">
        <v>52</v>
      </c>
      <c r="I119" s="34">
        <v>36</v>
      </c>
      <c r="J119" s="25">
        <v>69</v>
      </c>
      <c r="K119" s="34"/>
      <c r="L119" s="25"/>
      <c r="M119" s="25">
        <v>250</v>
      </c>
    </row>
    <row r="120" spans="1:13" x14ac:dyDescent="0.25">
      <c r="A120" s="20"/>
      <c r="B120" s="26" t="s">
        <v>63</v>
      </c>
      <c r="C120" s="34">
        <v>12</v>
      </c>
      <c r="D120" s="25">
        <v>8</v>
      </c>
      <c r="E120" s="34">
        <v>4</v>
      </c>
      <c r="F120" s="25">
        <v>4</v>
      </c>
      <c r="G120" s="34">
        <v>10</v>
      </c>
      <c r="H120" s="25">
        <v>8</v>
      </c>
      <c r="I120" s="34">
        <v>12</v>
      </c>
      <c r="J120" s="25">
        <v>9</v>
      </c>
      <c r="K120" s="34"/>
      <c r="L120" s="25"/>
      <c r="M120" s="25">
        <v>67</v>
      </c>
    </row>
    <row r="121" spans="1:13" x14ac:dyDescent="0.25">
      <c r="A121" s="20"/>
      <c r="B121" s="26" t="s">
        <v>74</v>
      </c>
      <c r="C121" s="34">
        <v>4</v>
      </c>
      <c r="D121" s="25">
        <v>17</v>
      </c>
      <c r="E121" s="34">
        <v>10</v>
      </c>
      <c r="F121" s="25">
        <v>12</v>
      </c>
      <c r="G121" s="34">
        <v>12</v>
      </c>
      <c r="H121" s="25">
        <v>15</v>
      </c>
      <c r="I121" s="34">
        <v>17</v>
      </c>
      <c r="J121" s="25">
        <v>23</v>
      </c>
      <c r="K121" s="34"/>
      <c r="L121" s="25"/>
      <c r="M121" s="25">
        <v>110</v>
      </c>
    </row>
    <row r="122" spans="1:13" x14ac:dyDescent="0.25">
      <c r="A122" s="20"/>
      <c r="B122" s="26" t="s">
        <v>76</v>
      </c>
      <c r="C122" s="34">
        <v>6</v>
      </c>
      <c r="D122" s="25">
        <v>5</v>
      </c>
      <c r="E122" s="34">
        <v>7</v>
      </c>
      <c r="F122" s="25">
        <v>8</v>
      </c>
      <c r="G122" s="34">
        <v>14</v>
      </c>
      <c r="H122" s="25">
        <v>5</v>
      </c>
      <c r="I122" s="34">
        <v>11</v>
      </c>
      <c r="J122" s="25">
        <v>3</v>
      </c>
      <c r="K122" s="34"/>
      <c r="L122" s="25"/>
      <c r="M122" s="25">
        <v>59</v>
      </c>
    </row>
    <row r="123" spans="1:13" x14ac:dyDescent="0.25">
      <c r="A123" s="20"/>
      <c r="B123" s="26" t="s">
        <v>80</v>
      </c>
      <c r="C123" s="34">
        <v>18</v>
      </c>
      <c r="D123" s="25">
        <v>10</v>
      </c>
      <c r="E123" s="34">
        <v>42</v>
      </c>
      <c r="F123" s="25">
        <v>17</v>
      </c>
      <c r="G123" s="34">
        <v>40</v>
      </c>
      <c r="H123" s="25">
        <v>21</v>
      </c>
      <c r="I123" s="34">
        <v>71</v>
      </c>
      <c r="J123" s="25">
        <v>28</v>
      </c>
      <c r="K123" s="34"/>
      <c r="L123" s="25"/>
      <c r="M123" s="25">
        <v>247</v>
      </c>
    </row>
    <row r="124" spans="1:13" x14ac:dyDescent="0.25">
      <c r="A124" s="20"/>
      <c r="B124" s="26" t="s">
        <v>88</v>
      </c>
      <c r="C124" s="34">
        <v>43</v>
      </c>
      <c r="D124" s="25">
        <v>34</v>
      </c>
      <c r="E124" s="34">
        <v>57</v>
      </c>
      <c r="F124" s="25">
        <v>35</v>
      </c>
      <c r="G124" s="34">
        <v>77</v>
      </c>
      <c r="H124" s="25">
        <v>43</v>
      </c>
      <c r="I124" s="34">
        <v>60</v>
      </c>
      <c r="J124" s="25">
        <v>29</v>
      </c>
      <c r="K124" s="34"/>
      <c r="L124" s="25"/>
      <c r="M124" s="25">
        <v>378</v>
      </c>
    </row>
    <row r="125" spans="1:13" x14ac:dyDescent="0.25">
      <c r="A125" s="20"/>
      <c r="B125" s="26" t="s">
        <v>90</v>
      </c>
      <c r="C125" s="34">
        <v>14</v>
      </c>
      <c r="D125" s="25">
        <v>57</v>
      </c>
      <c r="E125" s="34">
        <v>31</v>
      </c>
      <c r="F125" s="25">
        <v>42</v>
      </c>
      <c r="G125" s="34">
        <v>47</v>
      </c>
      <c r="H125" s="25">
        <v>45</v>
      </c>
      <c r="I125" s="34">
        <v>31</v>
      </c>
      <c r="J125" s="25">
        <v>53</v>
      </c>
      <c r="K125" s="34"/>
      <c r="L125" s="25"/>
      <c r="M125" s="25">
        <v>320</v>
      </c>
    </row>
    <row r="126" spans="1:13" x14ac:dyDescent="0.25">
      <c r="A126" s="20"/>
      <c r="B126" s="26" t="s">
        <v>95</v>
      </c>
      <c r="C126" s="34">
        <v>1</v>
      </c>
      <c r="D126" s="25"/>
      <c r="E126" s="34"/>
      <c r="F126" s="25">
        <v>1</v>
      </c>
      <c r="G126" s="34"/>
      <c r="H126" s="25">
        <v>1</v>
      </c>
      <c r="I126" s="34"/>
      <c r="J126" s="25"/>
      <c r="K126" s="34"/>
      <c r="L126" s="25"/>
      <c r="M126" s="25">
        <v>3</v>
      </c>
    </row>
    <row r="127" spans="1:13" x14ac:dyDescent="0.25">
      <c r="A127" s="20"/>
      <c r="B127" s="26" t="s">
        <v>94</v>
      </c>
      <c r="C127" s="34"/>
      <c r="D127" s="25"/>
      <c r="E127" s="34"/>
      <c r="F127" s="25">
        <v>1</v>
      </c>
      <c r="G127" s="34">
        <v>18</v>
      </c>
      <c r="H127" s="25">
        <v>19</v>
      </c>
      <c r="I127" s="34">
        <v>35</v>
      </c>
      <c r="J127" s="25">
        <v>38</v>
      </c>
      <c r="K127" s="34"/>
      <c r="L127" s="25"/>
      <c r="M127" s="25">
        <v>111</v>
      </c>
    </row>
    <row r="128" spans="1:13" x14ac:dyDescent="0.25">
      <c r="A128" s="20"/>
      <c r="B128" s="26" t="s">
        <v>97</v>
      </c>
      <c r="C128" s="34">
        <v>1</v>
      </c>
      <c r="D128" s="25">
        <v>3</v>
      </c>
      <c r="E128" s="34">
        <v>6</v>
      </c>
      <c r="F128" s="25">
        <v>10</v>
      </c>
      <c r="G128" s="34">
        <v>5</v>
      </c>
      <c r="H128" s="25">
        <v>17</v>
      </c>
      <c r="I128" s="34">
        <v>6</v>
      </c>
      <c r="J128" s="25">
        <v>18</v>
      </c>
      <c r="K128" s="34"/>
      <c r="L128" s="25"/>
      <c r="M128" s="25">
        <v>66</v>
      </c>
    </row>
    <row r="129" spans="1:13" x14ac:dyDescent="0.25">
      <c r="A129" s="20"/>
      <c r="B129" s="26" t="s">
        <v>100</v>
      </c>
      <c r="C129" s="34">
        <v>21</v>
      </c>
      <c r="D129" s="25">
        <v>20</v>
      </c>
      <c r="E129" s="34">
        <v>22</v>
      </c>
      <c r="F129" s="25">
        <v>14</v>
      </c>
      <c r="G129" s="34">
        <v>37</v>
      </c>
      <c r="H129" s="25">
        <v>18</v>
      </c>
      <c r="I129" s="34">
        <v>32</v>
      </c>
      <c r="J129" s="25">
        <v>34</v>
      </c>
      <c r="K129" s="34"/>
      <c r="L129" s="25"/>
      <c r="M129" s="25">
        <v>198</v>
      </c>
    </row>
    <row r="130" spans="1:13" x14ac:dyDescent="0.25">
      <c r="A130" s="20"/>
      <c r="B130" s="26" t="s">
        <v>105</v>
      </c>
      <c r="C130" s="34">
        <v>18</v>
      </c>
      <c r="D130" s="25">
        <v>9</v>
      </c>
      <c r="E130" s="34">
        <v>12</v>
      </c>
      <c r="F130" s="25">
        <v>11</v>
      </c>
      <c r="G130" s="34">
        <v>12</v>
      </c>
      <c r="H130" s="25">
        <v>7</v>
      </c>
      <c r="I130" s="34">
        <v>19</v>
      </c>
      <c r="J130" s="25">
        <v>5</v>
      </c>
      <c r="K130" s="34"/>
      <c r="L130" s="25"/>
      <c r="M130" s="25">
        <v>93</v>
      </c>
    </row>
    <row r="131" spans="1:13" x14ac:dyDescent="0.25">
      <c r="A131" s="20"/>
      <c r="B131" s="26" t="s">
        <v>106</v>
      </c>
      <c r="C131" s="34">
        <v>9</v>
      </c>
      <c r="D131" s="25">
        <v>5</v>
      </c>
      <c r="E131" s="34">
        <v>15</v>
      </c>
      <c r="F131" s="25">
        <v>15</v>
      </c>
      <c r="G131" s="34">
        <v>5</v>
      </c>
      <c r="H131" s="25">
        <v>12</v>
      </c>
      <c r="I131" s="34">
        <v>24</v>
      </c>
      <c r="J131" s="25">
        <v>22</v>
      </c>
      <c r="K131" s="34"/>
      <c r="L131" s="25"/>
      <c r="M131" s="25">
        <v>107</v>
      </c>
    </row>
    <row r="132" spans="1:13" x14ac:dyDescent="0.25">
      <c r="A132" s="20"/>
      <c r="B132" s="26" t="s">
        <v>109</v>
      </c>
      <c r="C132" s="34">
        <v>325</v>
      </c>
      <c r="D132" s="25">
        <v>343</v>
      </c>
      <c r="E132" s="34">
        <v>88</v>
      </c>
      <c r="F132" s="25">
        <v>99</v>
      </c>
      <c r="G132" s="34">
        <v>24</v>
      </c>
      <c r="H132" s="25">
        <v>20</v>
      </c>
      <c r="I132" s="34">
        <v>2</v>
      </c>
      <c r="J132" s="25">
        <v>6</v>
      </c>
      <c r="K132" s="34"/>
      <c r="L132" s="25"/>
      <c r="M132" s="25">
        <v>907</v>
      </c>
    </row>
    <row r="133" spans="1:13" x14ac:dyDescent="0.25">
      <c r="A133" s="20"/>
      <c r="B133" s="26" t="s">
        <v>129</v>
      </c>
      <c r="C133" s="34"/>
      <c r="D133" s="25">
        <v>5</v>
      </c>
      <c r="E133" s="34"/>
      <c r="F133" s="25">
        <v>6</v>
      </c>
      <c r="G133" s="34">
        <v>6</v>
      </c>
      <c r="H133" s="25">
        <v>7</v>
      </c>
      <c r="I133" s="34">
        <v>12</v>
      </c>
      <c r="J133" s="25">
        <v>12</v>
      </c>
      <c r="K133" s="34"/>
      <c r="L133" s="25"/>
      <c r="M133" s="25">
        <v>48</v>
      </c>
    </row>
    <row r="134" spans="1:13" x14ac:dyDescent="0.25">
      <c r="A134" s="20"/>
      <c r="B134" s="26" t="s">
        <v>130</v>
      </c>
      <c r="C134" s="34">
        <v>2</v>
      </c>
      <c r="D134" s="25">
        <v>1</v>
      </c>
      <c r="E134" s="34">
        <v>5</v>
      </c>
      <c r="F134" s="25"/>
      <c r="G134" s="34">
        <v>9</v>
      </c>
      <c r="H134" s="25">
        <v>4</v>
      </c>
      <c r="I134" s="34">
        <v>9</v>
      </c>
      <c r="J134" s="25">
        <v>2</v>
      </c>
      <c r="K134" s="34"/>
      <c r="L134" s="25"/>
      <c r="M134" s="25">
        <v>32</v>
      </c>
    </row>
    <row r="135" spans="1:13" x14ac:dyDescent="0.25">
      <c r="A135" s="20"/>
      <c r="B135" s="26" t="s">
        <v>131</v>
      </c>
      <c r="C135" s="34">
        <v>21</v>
      </c>
      <c r="D135" s="25">
        <v>5</v>
      </c>
      <c r="E135" s="34">
        <v>16</v>
      </c>
      <c r="F135" s="25">
        <v>5</v>
      </c>
      <c r="G135" s="34">
        <v>19</v>
      </c>
      <c r="H135" s="25">
        <v>3</v>
      </c>
      <c r="I135" s="34">
        <v>24</v>
      </c>
      <c r="J135" s="25">
        <v>3</v>
      </c>
      <c r="K135" s="34"/>
      <c r="L135" s="25"/>
      <c r="M135" s="25">
        <v>96</v>
      </c>
    </row>
    <row r="136" spans="1:13" x14ac:dyDescent="0.25">
      <c r="A136" s="20"/>
      <c r="B136" s="26" t="s">
        <v>132</v>
      </c>
      <c r="C136" s="34">
        <v>15</v>
      </c>
      <c r="D136" s="25">
        <v>15</v>
      </c>
      <c r="E136" s="34">
        <v>34</v>
      </c>
      <c r="F136" s="25">
        <v>20</v>
      </c>
      <c r="G136" s="34">
        <v>42</v>
      </c>
      <c r="H136" s="25">
        <v>24</v>
      </c>
      <c r="I136" s="34">
        <v>42</v>
      </c>
      <c r="J136" s="25">
        <v>19</v>
      </c>
      <c r="K136" s="34"/>
      <c r="L136" s="25"/>
      <c r="M136" s="25">
        <v>211</v>
      </c>
    </row>
    <row r="137" spans="1:13" x14ac:dyDescent="0.25">
      <c r="A137" s="20"/>
      <c r="B137" s="26" t="s">
        <v>126</v>
      </c>
      <c r="C137" s="34">
        <v>4</v>
      </c>
      <c r="D137" s="25">
        <v>11</v>
      </c>
      <c r="E137" s="34">
        <v>2</v>
      </c>
      <c r="F137" s="25">
        <v>17</v>
      </c>
      <c r="G137" s="34">
        <v>2</v>
      </c>
      <c r="H137" s="25">
        <v>7</v>
      </c>
      <c r="I137" s="34">
        <v>3</v>
      </c>
      <c r="J137" s="25">
        <v>8</v>
      </c>
      <c r="K137" s="34"/>
      <c r="L137" s="25"/>
      <c r="M137" s="25">
        <v>54</v>
      </c>
    </row>
    <row r="138" spans="1:13" x14ac:dyDescent="0.25">
      <c r="A138" s="20"/>
      <c r="B138" s="26" t="s">
        <v>114</v>
      </c>
      <c r="C138" s="34">
        <v>146</v>
      </c>
      <c r="D138" s="25">
        <v>16</v>
      </c>
      <c r="E138" s="34">
        <v>82</v>
      </c>
      <c r="F138" s="25">
        <v>10</v>
      </c>
      <c r="G138" s="34">
        <v>40</v>
      </c>
      <c r="H138" s="25">
        <v>5</v>
      </c>
      <c r="I138" s="34">
        <v>15</v>
      </c>
      <c r="J138" s="25">
        <v>4</v>
      </c>
      <c r="K138" s="34"/>
      <c r="L138" s="25"/>
      <c r="M138" s="25">
        <v>318</v>
      </c>
    </row>
    <row r="139" spans="1:13" x14ac:dyDescent="0.25">
      <c r="A139" s="20"/>
      <c r="B139" s="26" t="s">
        <v>122</v>
      </c>
      <c r="C139" s="34">
        <v>6</v>
      </c>
      <c r="D139" s="25">
        <v>2</v>
      </c>
      <c r="E139" s="34">
        <v>8</v>
      </c>
      <c r="F139" s="25">
        <v>3</v>
      </c>
      <c r="G139" s="34">
        <v>14</v>
      </c>
      <c r="H139" s="25">
        <v>5</v>
      </c>
      <c r="I139" s="34">
        <v>14</v>
      </c>
      <c r="J139" s="25">
        <v>4</v>
      </c>
      <c r="K139" s="34"/>
      <c r="L139" s="25"/>
      <c r="M139" s="25">
        <v>56</v>
      </c>
    </row>
    <row r="140" spans="1:13" x14ac:dyDescent="0.25">
      <c r="A140" s="20"/>
      <c r="B140" s="26" t="s">
        <v>123</v>
      </c>
      <c r="C140" s="34">
        <v>17</v>
      </c>
      <c r="D140" s="25">
        <v>40</v>
      </c>
      <c r="E140" s="34">
        <v>10</v>
      </c>
      <c r="F140" s="25">
        <v>7</v>
      </c>
      <c r="G140" s="34">
        <v>1</v>
      </c>
      <c r="H140" s="25"/>
      <c r="I140" s="34">
        <v>1</v>
      </c>
      <c r="J140" s="25">
        <v>1</v>
      </c>
      <c r="K140" s="34"/>
      <c r="L140" s="25"/>
      <c r="M140" s="25">
        <v>77</v>
      </c>
    </row>
    <row r="141" spans="1:13" x14ac:dyDescent="0.25">
      <c r="A141" s="20"/>
      <c r="B141" s="26" t="s">
        <v>121</v>
      </c>
      <c r="C141" s="34">
        <v>5</v>
      </c>
      <c r="D141" s="25">
        <v>8</v>
      </c>
      <c r="E141" s="34">
        <v>1</v>
      </c>
      <c r="F141" s="25">
        <v>1</v>
      </c>
      <c r="G141" s="34"/>
      <c r="H141" s="25"/>
      <c r="I141" s="34"/>
      <c r="J141" s="25"/>
      <c r="K141" s="34"/>
      <c r="L141" s="25"/>
      <c r="M141" s="25">
        <v>15</v>
      </c>
    </row>
    <row r="142" spans="1:13" x14ac:dyDescent="0.25">
      <c r="A142" s="20"/>
      <c r="B142" s="26" t="s">
        <v>116</v>
      </c>
      <c r="C142" s="34">
        <v>10</v>
      </c>
      <c r="D142" s="25">
        <v>26</v>
      </c>
      <c r="E142" s="34">
        <v>3</v>
      </c>
      <c r="F142" s="25">
        <v>5</v>
      </c>
      <c r="G142" s="34">
        <v>1</v>
      </c>
      <c r="H142" s="25"/>
      <c r="I142" s="34">
        <v>1</v>
      </c>
      <c r="J142" s="25">
        <v>1</v>
      </c>
      <c r="K142" s="34"/>
      <c r="L142" s="25"/>
      <c r="M142" s="25">
        <v>47</v>
      </c>
    </row>
    <row r="143" spans="1:13" x14ac:dyDescent="0.25">
      <c r="A143" s="20"/>
      <c r="B143" s="26" t="s">
        <v>133</v>
      </c>
      <c r="C143" s="34">
        <v>28</v>
      </c>
      <c r="D143" s="25">
        <v>111</v>
      </c>
      <c r="E143" s="34">
        <v>36</v>
      </c>
      <c r="F143" s="25">
        <v>106</v>
      </c>
      <c r="G143" s="34">
        <v>58</v>
      </c>
      <c r="H143" s="25">
        <v>142</v>
      </c>
      <c r="I143" s="34">
        <v>65</v>
      </c>
      <c r="J143" s="25">
        <v>166</v>
      </c>
      <c r="K143" s="34"/>
      <c r="L143" s="25"/>
      <c r="M143" s="25">
        <v>712</v>
      </c>
    </row>
    <row r="144" spans="1:13" x14ac:dyDescent="0.25">
      <c r="A144" s="20"/>
      <c r="B144" s="26" t="s">
        <v>124</v>
      </c>
      <c r="C144" s="34">
        <v>4</v>
      </c>
      <c r="D144" s="25">
        <v>20</v>
      </c>
      <c r="E144" s="34">
        <v>11</v>
      </c>
      <c r="F144" s="25">
        <v>56</v>
      </c>
      <c r="G144" s="34">
        <v>17</v>
      </c>
      <c r="H144" s="25">
        <v>69</v>
      </c>
      <c r="I144" s="34">
        <v>7</v>
      </c>
      <c r="J144" s="25">
        <v>48</v>
      </c>
      <c r="K144" s="34"/>
      <c r="L144" s="25"/>
      <c r="M144" s="25">
        <v>232</v>
      </c>
    </row>
    <row r="145" spans="1:13" x14ac:dyDescent="0.25">
      <c r="A145" s="20"/>
      <c r="B145" s="26" t="s">
        <v>134</v>
      </c>
      <c r="C145" s="34">
        <v>1</v>
      </c>
      <c r="D145" s="25"/>
      <c r="E145" s="34">
        <v>1</v>
      </c>
      <c r="F145" s="25">
        <v>3</v>
      </c>
      <c r="G145" s="34">
        <v>2</v>
      </c>
      <c r="H145" s="25">
        <v>2</v>
      </c>
      <c r="I145" s="34">
        <v>3</v>
      </c>
      <c r="J145" s="25">
        <v>1</v>
      </c>
      <c r="K145" s="34"/>
      <c r="L145" s="25"/>
      <c r="M145" s="25">
        <v>13</v>
      </c>
    </row>
    <row r="146" spans="1:13" x14ac:dyDescent="0.25">
      <c r="A146" s="20"/>
      <c r="B146" s="26" t="s">
        <v>137</v>
      </c>
      <c r="C146" s="34">
        <v>1</v>
      </c>
      <c r="D146" s="25">
        <v>7</v>
      </c>
      <c r="E146" s="34">
        <v>5</v>
      </c>
      <c r="F146" s="25">
        <v>7</v>
      </c>
      <c r="G146" s="34">
        <v>15</v>
      </c>
      <c r="H146" s="25">
        <v>11</v>
      </c>
      <c r="I146" s="34">
        <v>11</v>
      </c>
      <c r="J146" s="25">
        <v>16</v>
      </c>
      <c r="K146" s="34"/>
      <c r="L146" s="25"/>
      <c r="M146" s="25">
        <v>73</v>
      </c>
    </row>
    <row r="147" spans="1:13" x14ac:dyDescent="0.25">
      <c r="A147" s="20"/>
      <c r="B147" s="26" t="s">
        <v>135</v>
      </c>
      <c r="C147" s="34">
        <v>70</v>
      </c>
      <c r="D147" s="25">
        <v>9</v>
      </c>
      <c r="E147" s="34">
        <v>48</v>
      </c>
      <c r="F147" s="25">
        <v>5</v>
      </c>
      <c r="G147" s="34">
        <v>44</v>
      </c>
      <c r="H147" s="25"/>
      <c r="I147" s="34">
        <v>43</v>
      </c>
      <c r="J147" s="25">
        <v>4</v>
      </c>
      <c r="K147" s="34"/>
      <c r="L147" s="25"/>
      <c r="M147" s="25">
        <v>223</v>
      </c>
    </row>
    <row r="148" spans="1:13" x14ac:dyDescent="0.25">
      <c r="A148" s="20"/>
      <c r="B148" s="26" t="s">
        <v>138</v>
      </c>
      <c r="C148" s="34"/>
      <c r="D148" s="25">
        <v>4</v>
      </c>
      <c r="E148" s="34">
        <v>3</v>
      </c>
      <c r="F148" s="25">
        <v>4</v>
      </c>
      <c r="G148" s="34">
        <v>3</v>
      </c>
      <c r="H148" s="25">
        <v>2</v>
      </c>
      <c r="I148" s="34">
        <v>1</v>
      </c>
      <c r="J148" s="25">
        <v>6</v>
      </c>
      <c r="K148" s="34"/>
      <c r="L148" s="25"/>
      <c r="M148" s="25">
        <v>23</v>
      </c>
    </row>
    <row r="149" spans="1:13" x14ac:dyDescent="0.25">
      <c r="A149" s="20"/>
      <c r="B149" s="26" t="s">
        <v>139</v>
      </c>
      <c r="C149" s="34">
        <v>11</v>
      </c>
      <c r="D149" s="25">
        <v>13</v>
      </c>
      <c r="E149" s="34">
        <v>4</v>
      </c>
      <c r="F149" s="25">
        <v>2</v>
      </c>
      <c r="G149" s="34">
        <v>11</v>
      </c>
      <c r="H149" s="25">
        <v>10</v>
      </c>
      <c r="I149" s="34">
        <v>10</v>
      </c>
      <c r="J149" s="25">
        <v>19</v>
      </c>
      <c r="K149" s="34"/>
      <c r="L149" s="25"/>
      <c r="M149" s="25">
        <v>80</v>
      </c>
    </row>
    <row r="150" spans="1:13" x14ac:dyDescent="0.25">
      <c r="A150" s="20"/>
      <c r="B150" s="26" t="s">
        <v>140</v>
      </c>
      <c r="C150" s="34"/>
      <c r="D150" s="25"/>
      <c r="E150" s="34">
        <v>2</v>
      </c>
      <c r="F150" s="25">
        <v>1</v>
      </c>
      <c r="G150" s="34">
        <v>9</v>
      </c>
      <c r="H150" s="25">
        <v>4</v>
      </c>
      <c r="I150" s="34">
        <v>3</v>
      </c>
      <c r="J150" s="25">
        <v>6</v>
      </c>
      <c r="K150" s="34"/>
      <c r="L150" s="25"/>
      <c r="M150" s="25">
        <v>25</v>
      </c>
    </row>
    <row r="151" spans="1:13" x14ac:dyDescent="0.25">
      <c r="A151" s="20"/>
      <c r="B151" s="26" t="s">
        <v>143</v>
      </c>
      <c r="C151" s="34"/>
      <c r="D151" s="25">
        <v>1</v>
      </c>
      <c r="E151" s="34"/>
      <c r="F151" s="25">
        <v>1</v>
      </c>
      <c r="G151" s="34">
        <v>1</v>
      </c>
      <c r="H151" s="25">
        <v>5</v>
      </c>
      <c r="I151" s="34">
        <v>1</v>
      </c>
      <c r="J151" s="25">
        <v>4</v>
      </c>
      <c r="K151" s="34"/>
      <c r="L151" s="25"/>
      <c r="M151" s="25">
        <v>13</v>
      </c>
    </row>
    <row r="152" spans="1:13" x14ac:dyDescent="0.25">
      <c r="A152" s="20"/>
      <c r="B152" s="26" t="s">
        <v>144</v>
      </c>
      <c r="C152" s="34">
        <v>1</v>
      </c>
      <c r="D152" s="25">
        <v>7</v>
      </c>
      <c r="E152" s="34">
        <v>6</v>
      </c>
      <c r="F152" s="25">
        <v>3</v>
      </c>
      <c r="G152" s="34">
        <v>7</v>
      </c>
      <c r="H152" s="25">
        <v>10</v>
      </c>
      <c r="I152" s="34">
        <v>10</v>
      </c>
      <c r="J152" s="25">
        <v>29</v>
      </c>
      <c r="K152" s="34"/>
      <c r="L152" s="25"/>
      <c r="M152" s="25">
        <v>73</v>
      </c>
    </row>
    <row r="153" spans="1:13" x14ac:dyDescent="0.25">
      <c r="A153" s="22" t="s">
        <v>209</v>
      </c>
      <c r="B153" s="27"/>
      <c r="C153" s="35">
        <v>932</v>
      </c>
      <c r="D153" s="29">
        <v>972</v>
      </c>
      <c r="E153" s="35">
        <v>756</v>
      </c>
      <c r="F153" s="29">
        <v>716</v>
      </c>
      <c r="G153" s="35">
        <v>860</v>
      </c>
      <c r="H153" s="29">
        <v>786</v>
      </c>
      <c r="I153" s="35">
        <v>950</v>
      </c>
      <c r="J153" s="29">
        <v>969</v>
      </c>
      <c r="K153" s="35">
        <v>172</v>
      </c>
      <c r="L153" s="29">
        <v>138</v>
      </c>
      <c r="M153" s="29">
        <v>7251</v>
      </c>
    </row>
    <row r="154" spans="1:13" ht="20.100000000000001" customHeight="1" x14ac:dyDescent="0.25">
      <c r="A154" s="22" t="s">
        <v>198</v>
      </c>
      <c r="B154" s="27"/>
      <c r="C154" s="35">
        <v>4112</v>
      </c>
      <c r="D154" s="29">
        <v>2921</v>
      </c>
      <c r="E154" s="35">
        <v>3668</v>
      </c>
      <c r="F154" s="29">
        <v>2740</v>
      </c>
      <c r="G154" s="35">
        <v>3917</v>
      </c>
      <c r="H154" s="29">
        <v>3141</v>
      </c>
      <c r="I154" s="35">
        <v>5093</v>
      </c>
      <c r="J154" s="29">
        <v>3928</v>
      </c>
      <c r="K154" s="35">
        <v>281</v>
      </c>
      <c r="L154" s="29">
        <v>233</v>
      </c>
      <c r="M154" s="29">
        <v>30034</v>
      </c>
    </row>
    <row r="155" spans="1:13" ht="20.100000000000001" customHeight="1" x14ac:dyDescent="0.25">
      <c r="A155" s="36"/>
      <c r="B155" s="37"/>
      <c r="C155" s="36"/>
      <c r="D155" s="37">
        <f>+D154+C154</f>
        <v>7033</v>
      </c>
      <c r="E155" s="36"/>
      <c r="F155" s="37">
        <f>+F154+E154</f>
        <v>6408</v>
      </c>
      <c r="G155" s="36"/>
      <c r="H155" s="37">
        <f>+H154+G154</f>
        <v>7058</v>
      </c>
      <c r="I155" s="36"/>
      <c r="J155" s="37">
        <f>+J154+I154</f>
        <v>9021</v>
      </c>
      <c r="K155" s="36"/>
      <c r="L155" s="37">
        <f>+L154+K154</f>
        <v>514</v>
      </c>
      <c r="M155" s="38">
        <f>+M154</f>
        <v>30034</v>
      </c>
    </row>
  </sheetData>
  <mergeCells count="5">
    <mergeCell ref="C5:D5"/>
    <mergeCell ref="E5:F5"/>
    <mergeCell ref="G5:H5"/>
    <mergeCell ref="I5:J5"/>
    <mergeCell ref="K5:L5"/>
  </mergeCells>
  <printOptions horizontalCentered="1"/>
  <pageMargins left="0.7" right="0.7" top="0.75" bottom="0.75" header="0.3" footer="0.3"/>
  <pageSetup scale="73" fitToHeight="0" orientation="landscape" r:id="rId1"/>
  <rowBreaks count="3" manualBreakCount="3">
    <brk id="37" max="16383" man="1"/>
    <brk id="68" max="12" man="1"/>
    <brk id="10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0" zoomScaleNormal="80" workbookViewId="0">
      <selection activeCell="A4" sqref="A4:XFD5"/>
    </sheetView>
  </sheetViews>
  <sheetFormatPr defaultRowHeight="15.75" x14ac:dyDescent="0.25"/>
  <cols>
    <col min="1" max="1" width="32.5" customWidth="1"/>
    <col min="2" max="9" width="7.625" customWidth="1"/>
    <col min="10" max="10" width="10.5" customWidth="1"/>
    <col min="11" max="11" width="3.75" customWidth="1"/>
    <col min="12" max="12" width="6.375" customWidth="1"/>
    <col min="13" max="13" width="5" customWidth="1"/>
    <col min="14" max="14" width="7.875" customWidth="1"/>
    <col min="15" max="15" width="10.5" bestFit="1" customWidth="1"/>
  </cols>
  <sheetData>
    <row r="1" spans="1:10" ht="18" x14ac:dyDescent="0.25">
      <c r="A1" s="4" t="s">
        <v>211</v>
      </c>
    </row>
    <row r="2" spans="1:10" ht="18" x14ac:dyDescent="0.25">
      <c r="A2" s="4" t="s">
        <v>212</v>
      </c>
    </row>
    <row r="3" spans="1:10" ht="18" x14ac:dyDescent="0.25">
      <c r="A3" s="4" t="s">
        <v>232</v>
      </c>
    </row>
    <row r="5" spans="1:10" x14ac:dyDescent="0.25">
      <c r="A5" s="18"/>
      <c r="B5" s="62" t="s">
        <v>238</v>
      </c>
      <c r="C5" s="63"/>
      <c r="D5" s="62" t="s">
        <v>239</v>
      </c>
      <c r="E5" s="63"/>
      <c r="F5" s="62" t="s">
        <v>240</v>
      </c>
      <c r="G5" s="63"/>
      <c r="H5" s="62" t="s">
        <v>241</v>
      </c>
      <c r="I5" s="63"/>
      <c r="J5" s="39" t="s">
        <v>198</v>
      </c>
    </row>
    <row r="6" spans="1:10" x14ac:dyDescent="0.25">
      <c r="A6" s="22" t="s">
        <v>242</v>
      </c>
      <c r="B6" s="40" t="s">
        <v>0</v>
      </c>
      <c r="C6" s="41" t="s">
        <v>1</v>
      </c>
      <c r="D6" s="40" t="s">
        <v>0</v>
      </c>
      <c r="E6" s="41" t="s">
        <v>1</v>
      </c>
      <c r="F6" s="40" t="s">
        <v>0</v>
      </c>
      <c r="G6" s="41" t="s">
        <v>1</v>
      </c>
      <c r="H6" s="40" t="s">
        <v>0</v>
      </c>
      <c r="I6" s="41" t="s">
        <v>1</v>
      </c>
      <c r="J6" s="43"/>
    </row>
    <row r="7" spans="1:10" x14ac:dyDescent="0.25">
      <c r="A7" s="39" t="s">
        <v>141</v>
      </c>
      <c r="B7" s="33">
        <v>20</v>
      </c>
      <c r="C7" s="24">
        <v>103</v>
      </c>
      <c r="D7" s="33">
        <v>24</v>
      </c>
      <c r="E7" s="24">
        <v>96</v>
      </c>
      <c r="F7" s="33">
        <v>33</v>
      </c>
      <c r="G7" s="24">
        <v>111</v>
      </c>
      <c r="H7" s="33">
        <v>37</v>
      </c>
      <c r="I7" s="24">
        <v>106</v>
      </c>
      <c r="J7" s="44">
        <v>530</v>
      </c>
    </row>
    <row r="8" spans="1:10" x14ac:dyDescent="0.25">
      <c r="A8" s="42" t="s">
        <v>142</v>
      </c>
      <c r="B8" s="35">
        <v>7</v>
      </c>
      <c r="C8" s="29">
        <v>19</v>
      </c>
      <c r="D8" s="35">
        <v>7</v>
      </c>
      <c r="E8" s="29">
        <v>21</v>
      </c>
      <c r="F8" s="35"/>
      <c r="G8" s="29"/>
      <c r="H8" s="35"/>
      <c r="I8" s="29"/>
      <c r="J8" s="45">
        <v>54</v>
      </c>
    </row>
    <row r="9" spans="1:10" ht="20.100000000000001" customHeight="1" x14ac:dyDescent="0.25">
      <c r="A9" s="38" t="s">
        <v>198</v>
      </c>
      <c r="B9" s="28">
        <v>27</v>
      </c>
      <c r="C9" s="28">
        <v>122</v>
      </c>
      <c r="D9" s="47">
        <v>31</v>
      </c>
      <c r="E9" s="48">
        <v>117</v>
      </c>
      <c r="F9" s="47">
        <v>33</v>
      </c>
      <c r="G9" s="48">
        <v>111</v>
      </c>
      <c r="H9" s="47">
        <v>37</v>
      </c>
      <c r="I9" s="48">
        <v>106</v>
      </c>
      <c r="J9" s="46">
        <v>584</v>
      </c>
    </row>
    <row r="10" spans="1:10" ht="20.100000000000001" customHeight="1" x14ac:dyDescent="0.25">
      <c r="A10" s="38"/>
      <c r="B10" s="36"/>
      <c r="C10" s="37">
        <f>+C9+B9</f>
        <v>149</v>
      </c>
      <c r="D10" s="36"/>
      <c r="E10" s="37">
        <f>+E9+D9</f>
        <v>148</v>
      </c>
      <c r="F10" s="36"/>
      <c r="G10" s="37">
        <f>+G9+F9</f>
        <v>144</v>
      </c>
      <c r="H10" s="36"/>
      <c r="I10" s="37">
        <f>+I9+H9</f>
        <v>143</v>
      </c>
      <c r="J10" s="38">
        <f>+J9</f>
        <v>584</v>
      </c>
    </row>
  </sheetData>
  <mergeCells count="4">
    <mergeCell ref="B5:C5"/>
    <mergeCell ref="D5:E5"/>
    <mergeCell ref="F5:G5"/>
    <mergeCell ref="H5:I5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view="pageBreakPreview" zoomScale="60" zoomScaleNormal="80" workbookViewId="0">
      <selection activeCell="A100" sqref="A100:XFD101"/>
    </sheetView>
  </sheetViews>
  <sheetFormatPr defaultRowHeight="15.75" x14ac:dyDescent="0.25"/>
  <cols>
    <col min="1" max="1" width="29.25" customWidth="1"/>
    <col min="2" max="2" width="43.25" customWidth="1"/>
    <col min="3" max="8" width="7.625" customWidth="1"/>
    <col min="9" max="9" width="10.625" customWidth="1"/>
    <col min="10" max="10" width="11.5" bestFit="1" customWidth="1"/>
    <col min="11" max="11" width="10.625" bestFit="1" customWidth="1"/>
  </cols>
  <sheetData>
    <row r="1" spans="1:9" ht="18" x14ac:dyDescent="0.25">
      <c r="A1" s="4" t="s">
        <v>211</v>
      </c>
    </row>
    <row r="2" spans="1:9" ht="18" x14ac:dyDescent="0.25">
      <c r="A2" s="4" t="s">
        <v>212</v>
      </c>
    </row>
    <row r="3" spans="1:9" ht="18" x14ac:dyDescent="0.25">
      <c r="A3" s="4" t="s">
        <v>232</v>
      </c>
    </row>
    <row r="5" spans="1:9" x14ac:dyDescent="0.25">
      <c r="A5" s="18"/>
      <c r="B5" s="32"/>
      <c r="C5" s="64" t="s">
        <v>223</v>
      </c>
      <c r="D5" s="65"/>
      <c r="E5" s="64" t="s">
        <v>222</v>
      </c>
      <c r="F5" s="65"/>
      <c r="G5" s="64" t="s">
        <v>233</v>
      </c>
      <c r="H5" s="65"/>
      <c r="I5" s="39" t="s">
        <v>198</v>
      </c>
    </row>
    <row r="6" spans="1:9" x14ac:dyDescent="0.25">
      <c r="A6" s="22" t="s">
        <v>235</v>
      </c>
      <c r="B6" s="27" t="s">
        <v>237</v>
      </c>
      <c r="C6" s="40" t="s">
        <v>0</v>
      </c>
      <c r="D6" s="41" t="s">
        <v>1</v>
      </c>
      <c r="E6" s="40" t="s">
        <v>0</v>
      </c>
      <c r="F6" s="41" t="s">
        <v>1</v>
      </c>
      <c r="G6" s="40" t="s">
        <v>0</v>
      </c>
      <c r="H6" s="41" t="s">
        <v>1</v>
      </c>
      <c r="I6" s="42"/>
    </row>
    <row r="7" spans="1:9" x14ac:dyDescent="0.25">
      <c r="A7" s="18" t="s">
        <v>201</v>
      </c>
      <c r="B7" s="19" t="s">
        <v>146</v>
      </c>
      <c r="C7" s="49">
        <v>9</v>
      </c>
      <c r="D7" s="50">
        <v>3</v>
      </c>
      <c r="E7" s="49">
        <v>12</v>
      </c>
      <c r="F7" s="50">
        <v>1</v>
      </c>
      <c r="G7" s="49"/>
      <c r="H7" s="50"/>
      <c r="I7" s="44">
        <v>25</v>
      </c>
    </row>
    <row r="8" spans="1:9" x14ac:dyDescent="0.25">
      <c r="A8" s="20"/>
      <c r="B8" s="21" t="s">
        <v>148</v>
      </c>
      <c r="C8" s="51">
        <v>24</v>
      </c>
      <c r="D8" s="52">
        <v>37</v>
      </c>
      <c r="E8" s="51">
        <v>8</v>
      </c>
      <c r="F8" s="52">
        <v>5</v>
      </c>
      <c r="G8" s="51"/>
      <c r="H8" s="52"/>
      <c r="I8" s="55">
        <v>74</v>
      </c>
    </row>
    <row r="9" spans="1:9" x14ac:dyDescent="0.25">
      <c r="A9" s="20"/>
      <c r="B9" s="21" t="s">
        <v>17</v>
      </c>
      <c r="C9" s="51">
        <v>159</v>
      </c>
      <c r="D9" s="52">
        <v>78</v>
      </c>
      <c r="E9" s="51">
        <v>44</v>
      </c>
      <c r="F9" s="52">
        <v>32</v>
      </c>
      <c r="G9" s="51"/>
      <c r="H9" s="52">
        <v>3</v>
      </c>
      <c r="I9" s="55">
        <v>316</v>
      </c>
    </row>
    <row r="10" spans="1:9" x14ac:dyDescent="0.25">
      <c r="A10" s="20"/>
      <c r="B10" s="21" t="s">
        <v>18</v>
      </c>
      <c r="C10" s="51">
        <v>7</v>
      </c>
      <c r="D10" s="52">
        <v>27</v>
      </c>
      <c r="E10" s="51">
        <v>20</v>
      </c>
      <c r="F10" s="52">
        <v>26</v>
      </c>
      <c r="G10" s="51"/>
      <c r="H10" s="52"/>
      <c r="I10" s="55">
        <v>80</v>
      </c>
    </row>
    <row r="11" spans="1:9" x14ac:dyDescent="0.25">
      <c r="A11" s="20"/>
      <c r="B11" s="21" t="s">
        <v>151</v>
      </c>
      <c r="C11" s="51">
        <v>1</v>
      </c>
      <c r="D11" s="52">
        <v>2</v>
      </c>
      <c r="E11" s="51">
        <v>9</v>
      </c>
      <c r="F11" s="52">
        <v>11</v>
      </c>
      <c r="G11" s="51"/>
      <c r="H11" s="52"/>
      <c r="I11" s="55">
        <v>23</v>
      </c>
    </row>
    <row r="12" spans="1:9" x14ac:dyDescent="0.25">
      <c r="A12" s="20"/>
      <c r="B12" s="21" t="s">
        <v>160</v>
      </c>
      <c r="C12" s="51">
        <v>1</v>
      </c>
      <c r="D12" s="52">
        <v>3</v>
      </c>
      <c r="E12" s="51">
        <v>4</v>
      </c>
      <c r="F12" s="52">
        <v>11</v>
      </c>
      <c r="G12" s="51"/>
      <c r="H12" s="52"/>
      <c r="I12" s="55">
        <v>19</v>
      </c>
    </row>
    <row r="13" spans="1:9" x14ac:dyDescent="0.25">
      <c r="A13" s="20"/>
      <c r="B13" s="21" t="s">
        <v>157</v>
      </c>
      <c r="C13" s="51">
        <v>2</v>
      </c>
      <c r="D13" s="52">
        <v>4</v>
      </c>
      <c r="E13" s="51">
        <v>19</v>
      </c>
      <c r="F13" s="52">
        <v>9</v>
      </c>
      <c r="G13" s="51"/>
      <c r="H13" s="52"/>
      <c r="I13" s="55">
        <v>34</v>
      </c>
    </row>
    <row r="14" spans="1:9" x14ac:dyDescent="0.25">
      <c r="A14" s="20"/>
      <c r="B14" s="21" t="s">
        <v>64</v>
      </c>
      <c r="C14" s="51"/>
      <c r="D14" s="52">
        <v>5</v>
      </c>
      <c r="E14" s="51">
        <v>10</v>
      </c>
      <c r="F14" s="52">
        <v>2</v>
      </c>
      <c r="G14" s="51"/>
      <c r="H14" s="52"/>
      <c r="I14" s="55">
        <v>17</v>
      </c>
    </row>
    <row r="15" spans="1:9" x14ac:dyDescent="0.25">
      <c r="A15" s="20"/>
      <c r="B15" s="21" t="s">
        <v>162</v>
      </c>
      <c r="C15" s="51">
        <v>6</v>
      </c>
      <c r="D15" s="52">
        <v>7</v>
      </c>
      <c r="E15" s="51">
        <v>4</v>
      </c>
      <c r="F15" s="52">
        <v>4</v>
      </c>
      <c r="G15" s="51"/>
      <c r="H15" s="52">
        <v>1</v>
      </c>
      <c r="I15" s="55">
        <v>22</v>
      </c>
    </row>
    <row r="16" spans="1:9" x14ac:dyDescent="0.25">
      <c r="A16" s="20"/>
      <c r="B16" s="21" t="s">
        <v>164</v>
      </c>
      <c r="C16" s="51">
        <v>1</v>
      </c>
      <c r="D16" s="52">
        <v>1</v>
      </c>
      <c r="E16" s="51">
        <v>11</v>
      </c>
      <c r="F16" s="52">
        <v>8</v>
      </c>
      <c r="G16" s="51"/>
      <c r="H16" s="52"/>
      <c r="I16" s="55">
        <v>21</v>
      </c>
    </row>
    <row r="17" spans="1:9" x14ac:dyDescent="0.25">
      <c r="A17" s="20"/>
      <c r="B17" s="21" t="s">
        <v>81</v>
      </c>
      <c r="C17" s="51">
        <v>9</v>
      </c>
      <c r="D17" s="52">
        <v>4</v>
      </c>
      <c r="E17" s="51">
        <v>6</v>
      </c>
      <c r="F17" s="52">
        <v>1</v>
      </c>
      <c r="G17" s="51"/>
      <c r="H17" s="52"/>
      <c r="I17" s="55">
        <v>20</v>
      </c>
    </row>
    <row r="18" spans="1:9" x14ac:dyDescent="0.25">
      <c r="A18" s="20"/>
      <c r="B18" s="21" t="s">
        <v>102</v>
      </c>
      <c r="C18" s="51">
        <v>1</v>
      </c>
      <c r="D18" s="52">
        <v>1</v>
      </c>
      <c r="E18" s="51">
        <v>5</v>
      </c>
      <c r="F18" s="52">
        <v>1</v>
      </c>
      <c r="G18" s="51"/>
      <c r="H18" s="52"/>
      <c r="I18" s="55">
        <v>8</v>
      </c>
    </row>
    <row r="19" spans="1:9" x14ac:dyDescent="0.25">
      <c r="A19" s="20"/>
      <c r="B19" s="21" t="s">
        <v>177</v>
      </c>
      <c r="C19" s="51">
        <v>18</v>
      </c>
      <c r="D19" s="52">
        <v>7</v>
      </c>
      <c r="E19" s="51">
        <v>6</v>
      </c>
      <c r="F19" s="52">
        <v>11</v>
      </c>
      <c r="G19" s="51"/>
      <c r="H19" s="52"/>
      <c r="I19" s="55">
        <v>42</v>
      </c>
    </row>
    <row r="20" spans="1:9" x14ac:dyDescent="0.25">
      <c r="A20" s="20"/>
      <c r="B20" s="21" t="s">
        <v>181</v>
      </c>
      <c r="C20" s="51">
        <v>4</v>
      </c>
      <c r="D20" s="52">
        <v>7</v>
      </c>
      <c r="E20" s="51">
        <v>15</v>
      </c>
      <c r="F20" s="52">
        <v>15</v>
      </c>
      <c r="G20" s="51"/>
      <c r="H20" s="52"/>
      <c r="I20" s="55">
        <v>41</v>
      </c>
    </row>
    <row r="21" spans="1:9" x14ac:dyDescent="0.25">
      <c r="A21" s="20"/>
      <c r="B21" s="21" t="s">
        <v>182</v>
      </c>
      <c r="C21" s="51">
        <v>4</v>
      </c>
      <c r="D21" s="52">
        <v>4</v>
      </c>
      <c r="E21" s="51"/>
      <c r="F21" s="52"/>
      <c r="G21" s="51"/>
      <c r="H21" s="52"/>
      <c r="I21" s="55">
        <v>8</v>
      </c>
    </row>
    <row r="22" spans="1:9" x14ac:dyDescent="0.25">
      <c r="A22" s="20"/>
      <c r="B22" s="21" t="s">
        <v>185</v>
      </c>
      <c r="C22" s="51"/>
      <c r="D22" s="52">
        <v>3</v>
      </c>
      <c r="E22" s="51">
        <v>8</v>
      </c>
      <c r="F22" s="52">
        <v>2</v>
      </c>
      <c r="G22" s="51"/>
      <c r="H22" s="52"/>
      <c r="I22" s="55">
        <v>13</v>
      </c>
    </row>
    <row r="23" spans="1:9" x14ac:dyDescent="0.25">
      <c r="A23" s="22" t="s">
        <v>204</v>
      </c>
      <c r="B23" s="23"/>
      <c r="C23" s="53">
        <v>246</v>
      </c>
      <c r="D23" s="54">
        <v>193</v>
      </c>
      <c r="E23" s="53">
        <v>181</v>
      </c>
      <c r="F23" s="54">
        <v>139</v>
      </c>
      <c r="G23" s="53"/>
      <c r="H23" s="54">
        <v>4</v>
      </c>
      <c r="I23" s="45">
        <v>763</v>
      </c>
    </row>
    <row r="24" spans="1:9" x14ac:dyDescent="0.25">
      <c r="A24" s="20" t="s">
        <v>202</v>
      </c>
      <c r="B24" s="21" t="s">
        <v>7</v>
      </c>
      <c r="C24" s="51">
        <v>13</v>
      </c>
      <c r="D24" s="52">
        <v>26</v>
      </c>
      <c r="E24" s="51"/>
      <c r="F24" s="52"/>
      <c r="G24" s="51"/>
      <c r="H24" s="52"/>
      <c r="I24" s="55">
        <v>39</v>
      </c>
    </row>
    <row r="25" spans="1:9" x14ac:dyDescent="0.25">
      <c r="A25" s="20"/>
      <c r="B25" s="21" t="s">
        <v>153</v>
      </c>
      <c r="C25" s="51">
        <v>92</v>
      </c>
      <c r="D25" s="52">
        <v>45</v>
      </c>
      <c r="E25" s="51">
        <v>16</v>
      </c>
      <c r="F25" s="52">
        <v>8</v>
      </c>
      <c r="G25" s="51"/>
      <c r="H25" s="52"/>
      <c r="I25" s="55">
        <v>161</v>
      </c>
    </row>
    <row r="26" spans="1:9" x14ac:dyDescent="0.25">
      <c r="A26" s="20"/>
      <c r="B26" s="21" t="s">
        <v>69</v>
      </c>
      <c r="C26" s="51">
        <v>7</v>
      </c>
      <c r="D26" s="52">
        <v>5</v>
      </c>
      <c r="E26" s="51"/>
      <c r="F26" s="52"/>
      <c r="G26" s="51"/>
      <c r="H26" s="52"/>
      <c r="I26" s="55">
        <v>12</v>
      </c>
    </row>
    <row r="27" spans="1:9" x14ac:dyDescent="0.25">
      <c r="A27" s="20"/>
      <c r="B27" s="21" t="s">
        <v>183</v>
      </c>
      <c r="C27" s="51">
        <v>73</v>
      </c>
      <c r="D27" s="52">
        <v>38</v>
      </c>
      <c r="E27" s="51"/>
      <c r="F27" s="52"/>
      <c r="G27" s="51">
        <v>1</v>
      </c>
      <c r="H27" s="52"/>
      <c r="I27" s="55">
        <v>112</v>
      </c>
    </row>
    <row r="28" spans="1:9" x14ac:dyDescent="0.25">
      <c r="A28" s="22" t="s">
        <v>205</v>
      </c>
      <c r="B28" s="23"/>
      <c r="C28" s="53">
        <v>185</v>
      </c>
      <c r="D28" s="54">
        <v>114</v>
      </c>
      <c r="E28" s="53">
        <v>16</v>
      </c>
      <c r="F28" s="54">
        <v>8</v>
      </c>
      <c r="G28" s="53">
        <v>1</v>
      </c>
      <c r="H28" s="54"/>
      <c r="I28" s="45">
        <v>324</v>
      </c>
    </row>
    <row r="29" spans="1:9" x14ac:dyDescent="0.25">
      <c r="A29" s="20" t="s">
        <v>46</v>
      </c>
      <c r="B29" s="21" t="s">
        <v>149</v>
      </c>
      <c r="C29" s="51">
        <v>32</v>
      </c>
      <c r="D29" s="52">
        <v>24</v>
      </c>
      <c r="E29" s="51"/>
      <c r="F29" s="52"/>
      <c r="G29" s="51"/>
      <c r="H29" s="52"/>
      <c r="I29" s="55">
        <v>56</v>
      </c>
    </row>
    <row r="30" spans="1:9" x14ac:dyDescent="0.25">
      <c r="A30" s="20"/>
      <c r="B30" s="21" t="s">
        <v>36</v>
      </c>
      <c r="C30" s="51">
        <v>21</v>
      </c>
      <c r="D30" s="52">
        <v>20</v>
      </c>
      <c r="E30" s="51"/>
      <c r="F30" s="52"/>
      <c r="G30" s="51">
        <v>1</v>
      </c>
      <c r="H30" s="52">
        <v>1</v>
      </c>
      <c r="I30" s="55">
        <v>43</v>
      </c>
    </row>
    <row r="31" spans="1:9" x14ac:dyDescent="0.25">
      <c r="A31" s="20"/>
      <c r="B31" s="21" t="s">
        <v>22</v>
      </c>
      <c r="C31" s="51">
        <v>14</v>
      </c>
      <c r="D31" s="52">
        <v>17</v>
      </c>
      <c r="E31" s="51">
        <v>1</v>
      </c>
      <c r="F31" s="52">
        <v>2</v>
      </c>
      <c r="G31" s="51"/>
      <c r="H31" s="52"/>
      <c r="I31" s="55">
        <v>34</v>
      </c>
    </row>
    <row r="32" spans="1:9" x14ac:dyDescent="0.25">
      <c r="A32" s="20"/>
      <c r="B32" s="21" t="s">
        <v>87</v>
      </c>
      <c r="C32" s="51">
        <v>9</v>
      </c>
      <c r="D32" s="52">
        <v>5</v>
      </c>
      <c r="E32" s="51"/>
      <c r="F32" s="52"/>
      <c r="G32" s="51"/>
      <c r="H32" s="52"/>
      <c r="I32" s="55">
        <v>14</v>
      </c>
    </row>
    <row r="33" spans="1:9" x14ac:dyDescent="0.25">
      <c r="A33" s="20"/>
      <c r="B33" s="21" t="s">
        <v>23</v>
      </c>
      <c r="C33" s="51">
        <v>9</v>
      </c>
      <c r="D33" s="52">
        <v>9</v>
      </c>
      <c r="E33" s="51"/>
      <c r="F33" s="52"/>
      <c r="G33" s="51"/>
      <c r="H33" s="52"/>
      <c r="I33" s="55">
        <v>18</v>
      </c>
    </row>
    <row r="34" spans="1:9" x14ac:dyDescent="0.25">
      <c r="A34" s="20"/>
      <c r="B34" s="21" t="s">
        <v>6</v>
      </c>
      <c r="C34" s="51">
        <v>6</v>
      </c>
      <c r="D34" s="52">
        <v>10</v>
      </c>
      <c r="E34" s="51"/>
      <c r="F34" s="52"/>
      <c r="G34" s="51"/>
      <c r="H34" s="52"/>
      <c r="I34" s="55">
        <v>16</v>
      </c>
    </row>
    <row r="35" spans="1:9" x14ac:dyDescent="0.25">
      <c r="A35" s="20"/>
      <c r="B35" s="21" t="s">
        <v>93</v>
      </c>
      <c r="C35" s="51">
        <v>12</v>
      </c>
      <c r="D35" s="52">
        <v>13</v>
      </c>
      <c r="E35" s="51"/>
      <c r="F35" s="52"/>
      <c r="G35" s="51"/>
      <c r="H35" s="52"/>
      <c r="I35" s="55">
        <v>25</v>
      </c>
    </row>
    <row r="36" spans="1:9" x14ac:dyDescent="0.25">
      <c r="A36" s="20"/>
      <c r="B36" s="21" t="s">
        <v>187</v>
      </c>
      <c r="C36" s="51"/>
      <c r="D36" s="52">
        <v>4</v>
      </c>
      <c r="E36" s="51"/>
      <c r="F36" s="52"/>
      <c r="G36" s="51"/>
      <c r="H36" s="52"/>
      <c r="I36" s="55">
        <v>4</v>
      </c>
    </row>
    <row r="37" spans="1:9" x14ac:dyDescent="0.25">
      <c r="A37" s="20"/>
      <c r="B37" s="21" t="s">
        <v>192</v>
      </c>
      <c r="C37" s="51">
        <v>1</v>
      </c>
      <c r="D37" s="52">
        <v>2</v>
      </c>
      <c r="E37" s="51"/>
      <c r="F37" s="52"/>
      <c r="G37" s="51"/>
      <c r="H37" s="52"/>
      <c r="I37" s="55">
        <v>3</v>
      </c>
    </row>
    <row r="38" spans="1:9" x14ac:dyDescent="0.25">
      <c r="A38" s="22" t="s">
        <v>206</v>
      </c>
      <c r="B38" s="23"/>
      <c r="C38" s="53">
        <v>104</v>
      </c>
      <c r="D38" s="54">
        <v>104</v>
      </c>
      <c r="E38" s="53">
        <v>1</v>
      </c>
      <c r="F38" s="54">
        <v>2</v>
      </c>
      <c r="G38" s="53">
        <v>1</v>
      </c>
      <c r="H38" s="54">
        <v>1</v>
      </c>
      <c r="I38" s="45">
        <v>213</v>
      </c>
    </row>
    <row r="39" spans="1:9" x14ac:dyDescent="0.25">
      <c r="A39" s="20" t="s">
        <v>60</v>
      </c>
      <c r="B39" s="21" t="s">
        <v>9</v>
      </c>
      <c r="C39" s="51">
        <v>35</v>
      </c>
      <c r="D39" s="52">
        <v>5</v>
      </c>
      <c r="E39" s="51">
        <v>55</v>
      </c>
      <c r="F39" s="52">
        <v>5</v>
      </c>
      <c r="G39" s="51"/>
      <c r="H39" s="52"/>
      <c r="I39" s="55">
        <v>100</v>
      </c>
    </row>
    <row r="40" spans="1:9" x14ac:dyDescent="0.25">
      <c r="A40" s="20"/>
      <c r="B40" s="21" t="s">
        <v>145</v>
      </c>
      <c r="C40" s="51">
        <v>16</v>
      </c>
      <c r="D40" s="52">
        <v>18</v>
      </c>
      <c r="E40" s="51">
        <v>24</v>
      </c>
      <c r="F40" s="52">
        <v>7</v>
      </c>
      <c r="G40" s="51"/>
      <c r="H40" s="52"/>
      <c r="I40" s="55">
        <v>65</v>
      </c>
    </row>
    <row r="41" spans="1:9" x14ac:dyDescent="0.25">
      <c r="A41" s="20"/>
      <c r="B41" s="21" t="s">
        <v>154</v>
      </c>
      <c r="C41" s="51">
        <v>4</v>
      </c>
      <c r="D41" s="52">
        <v>1</v>
      </c>
      <c r="E41" s="51">
        <v>38</v>
      </c>
      <c r="F41" s="52">
        <v>27</v>
      </c>
      <c r="G41" s="51"/>
      <c r="H41" s="52"/>
      <c r="I41" s="55">
        <v>70</v>
      </c>
    </row>
    <row r="42" spans="1:9" x14ac:dyDescent="0.25">
      <c r="A42" s="20"/>
      <c r="B42" s="21" t="s">
        <v>155</v>
      </c>
      <c r="C42" s="51">
        <v>86</v>
      </c>
      <c r="D42" s="52">
        <v>33</v>
      </c>
      <c r="E42" s="51">
        <v>70</v>
      </c>
      <c r="F42" s="52">
        <v>18</v>
      </c>
      <c r="G42" s="51">
        <v>2</v>
      </c>
      <c r="H42" s="52"/>
      <c r="I42" s="55">
        <v>209</v>
      </c>
    </row>
    <row r="43" spans="1:9" x14ac:dyDescent="0.25">
      <c r="A43" s="20"/>
      <c r="B43" s="21" t="s">
        <v>156</v>
      </c>
      <c r="C43" s="51">
        <v>146</v>
      </c>
      <c r="D43" s="52">
        <v>32</v>
      </c>
      <c r="E43" s="51">
        <v>152</v>
      </c>
      <c r="F43" s="52">
        <v>49</v>
      </c>
      <c r="G43" s="51">
        <v>1</v>
      </c>
      <c r="H43" s="52"/>
      <c r="I43" s="55">
        <v>380</v>
      </c>
    </row>
    <row r="44" spans="1:9" x14ac:dyDescent="0.25">
      <c r="A44" s="20"/>
      <c r="B44" s="21" t="s">
        <v>172</v>
      </c>
      <c r="C44" s="51">
        <v>117</v>
      </c>
      <c r="D44" s="52">
        <v>43</v>
      </c>
      <c r="E44" s="51">
        <v>23</v>
      </c>
      <c r="F44" s="52">
        <v>13</v>
      </c>
      <c r="G44" s="51"/>
      <c r="H44" s="52"/>
      <c r="I44" s="55">
        <v>196</v>
      </c>
    </row>
    <row r="45" spans="1:9" x14ac:dyDescent="0.25">
      <c r="A45" s="20"/>
      <c r="B45" s="21" t="s">
        <v>174</v>
      </c>
      <c r="C45" s="51">
        <v>21</v>
      </c>
      <c r="D45" s="52">
        <v>3</v>
      </c>
      <c r="E45" s="51">
        <v>36</v>
      </c>
      <c r="F45" s="52">
        <v>15</v>
      </c>
      <c r="G45" s="51"/>
      <c r="H45" s="52"/>
      <c r="I45" s="55">
        <v>75</v>
      </c>
    </row>
    <row r="46" spans="1:9" x14ac:dyDescent="0.25">
      <c r="A46" s="20"/>
      <c r="B46" s="21" t="s">
        <v>98</v>
      </c>
      <c r="C46" s="51">
        <v>97</v>
      </c>
      <c r="D46" s="52">
        <v>19</v>
      </c>
      <c r="E46" s="51">
        <v>111</v>
      </c>
      <c r="F46" s="52">
        <v>29</v>
      </c>
      <c r="G46" s="51"/>
      <c r="H46" s="52">
        <v>1</v>
      </c>
      <c r="I46" s="55">
        <v>257</v>
      </c>
    </row>
    <row r="47" spans="1:9" x14ac:dyDescent="0.25">
      <c r="A47" s="20"/>
      <c r="B47" s="21" t="s">
        <v>189</v>
      </c>
      <c r="C47" s="51">
        <v>5</v>
      </c>
      <c r="D47" s="52">
        <v>2</v>
      </c>
      <c r="E47" s="51"/>
      <c r="F47" s="52"/>
      <c r="G47" s="51">
        <v>3</v>
      </c>
      <c r="H47" s="52">
        <v>1</v>
      </c>
      <c r="I47" s="55">
        <v>11</v>
      </c>
    </row>
    <row r="48" spans="1:9" x14ac:dyDescent="0.25">
      <c r="A48" s="22" t="s">
        <v>207</v>
      </c>
      <c r="B48" s="23"/>
      <c r="C48" s="53">
        <v>527</v>
      </c>
      <c r="D48" s="54">
        <v>156</v>
      </c>
      <c r="E48" s="53">
        <v>509</v>
      </c>
      <c r="F48" s="54">
        <v>163</v>
      </c>
      <c r="G48" s="53">
        <v>6</v>
      </c>
      <c r="H48" s="54">
        <v>2</v>
      </c>
      <c r="I48" s="45">
        <v>1363</v>
      </c>
    </row>
    <row r="49" spans="1:9" x14ac:dyDescent="0.25">
      <c r="A49" s="20" t="s">
        <v>79</v>
      </c>
      <c r="B49" s="21" t="s">
        <v>147</v>
      </c>
      <c r="C49" s="51">
        <v>3</v>
      </c>
      <c r="D49" s="52">
        <v>15</v>
      </c>
      <c r="E49" s="51">
        <v>17</v>
      </c>
      <c r="F49" s="52">
        <v>64</v>
      </c>
      <c r="G49" s="51"/>
      <c r="H49" s="52"/>
      <c r="I49" s="55">
        <v>99</v>
      </c>
    </row>
    <row r="50" spans="1:9" x14ac:dyDescent="0.25">
      <c r="A50" s="20"/>
      <c r="B50" s="21" t="s">
        <v>57</v>
      </c>
      <c r="C50" s="51">
        <v>65</v>
      </c>
      <c r="D50" s="52">
        <v>135</v>
      </c>
      <c r="E50" s="51">
        <v>44</v>
      </c>
      <c r="F50" s="52">
        <v>80</v>
      </c>
      <c r="G50" s="51">
        <v>6</v>
      </c>
      <c r="H50" s="52">
        <v>14</v>
      </c>
      <c r="I50" s="55">
        <v>344</v>
      </c>
    </row>
    <row r="51" spans="1:9" x14ac:dyDescent="0.25">
      <c r="A51" s="20"/>
      <c r="B51" s="21" t="s">
        <v>68</v>
      </c>
      <c r="C51" s="51">
        <v>8</v>
      </c>
      <c r="D51" s="52">
        <v>36</v>
      </c>
      <c r="E51" s="51"/>
      <c r="F51" s="52"/>
      <c r="G51" s="51">
        <v>3</v>
      </c>
      <c r="H51" s="52">
        <v>4</v>
      </c>
      <c r="I51" s="55">
        <v>51</v>
      </c>
    </row>
    <row r="52" spans="1:9" x14ac:dyDescent="0.25">
      <c r="A52" s="20"/>
      <c r="B52" s="21" t="s">
        <v>163</v>
      </c>
      <c r="C52" s="51">
        <v>3</v>
      </c>
      <c r="D52" s="52">
        <v>12</v>
      </c>
      <c r="E52" s="51">
        <v>4</v>
      </c>
      <c r="F52" s="52">
        <v>8</v>
      </c>
      <c r="G52" s="51">
        <v>5</v>
      </c>
      <c r="H52" s="52">
        <v>74</v>
      </c>
      <c r="I52" s="55">
        <v>106</v>
      </c>
    </row>
    <row r="53" spans="1:9" x14ac:dyDescent="0.25">
      <c r="A53" s="20"/>
      <c r="B53" s="21" t="s">
        <v>169</v>
      </c>
      <c r="C53" s="51">
        <v>3</v>
      </c>
      <c r="D53" s="52">
        <v>15</v>
      </c>
      <c r="E53" s="51">
        <v>12</v>
      </c>
      <c r="F53" s="52">
        <v>31</v>
      </c>
      <c r="G53" s="51"/>
      <c r="H53" s="52"/>
      <c r="I53" s="55">
        <v>61</v>
      </c>
    </row>
    <row r="54" spans="1:9" x14ac:dyDescent="0.25">
      <c r="A54" s="20"/>
      <c r="B54" s="21" t="s">
        <v>91</v>
      </c>
      <c r="C54" s="51">
        <v>2</v>
      </c>
      <c r="D54" s="52">
        <v>10</v>
      </c>
      <c r="E54" s="51">
        <v>16</v>
      </c>
      <c r="F54" s="52">
        <v>8</v>
      </c>
      <c r="G54" s="51"/>
      <c r="H54" s="52"/>
      <c r="I54" s="55">
        <v>36</v>
      </c>
    </row>
    <row r="55" spans="1:9" x14ac:dyDescent="0.25">
      <c r="A55" s="22" t="s">
        <v>208</v>
      </c>
      <c r="B55" s="23"/>
      <c r="C55" s="53">
        <v>84</v>
      </c>
      <c r="D55" s="54">
        <v>223</v>
      </c>
      <c r="E55" s="53">
        <v>93</v>
      </c>
      <c r="F55" s="54">
        <v>191</v>
      </c>
      <c r="G55" s="53">
        <v>14</v>
      </c>
      <c r="H55" s="54">
        <v>92</v>
      </c>
      <c r="I55" s="45">
        <v>697</v>
      </c>
    </row>
    <row r="56" spans="1:9" x14ac:dyDescent="0.25">
      <c r="A56" s="20" t="s">
        <v>203</v>
      </c>
      <c r="B56" s="21" t="s">
        <v>19</v>
      </c>
      <c r="C56" s="51">
        <v>3</v>
      </c>
      <c r="D56" s="52">
        <v>7</v>
      </c>
      <c r="E56" s="51"/>
      <c r="F56" s="52">
        <v>2</v>
      </c>
      <c r="G56" s="51"/>
      <c r="H56" s="52">
        <v>1</v>
      </c>
      <c r="I56" s="55">
        <v>13</v>
      </c>
    </row>
    <row r="57" spans="1:9" x14ac:dyDescent="0.25">
      <c r="A57" s="20"/>
      <c r="B57" s="21" t="s">
        <v>152</v>
      </c>
      <c r="C57" s="51">
        <v>3</v>
      </c>
      <c r="D57" s="52">
        <v>2</v>
      </c>
      <c r="E57" s="51">
        <v>23</v>
      </c>
      <c r="F57" s="52">
        <v>14</v>
      </c>
      <c r="G57" s="51"/>
      <c r="H57" s="52"/>
      <c r="I57" s="55">
        <v>42</v>
      </c>
    </row>
    <row r="58" spans="1:9" x14ac:dyDescent="0.25">
      <c r="A58" s="20"/>
      <c r="B58" s="21" t="s">
        <v>39</v>
      </c>
      <c r="C58" s="51">
        <v>1</v>
      </c>
      <c r="D58" s="52">
        <v>1</v>
      </c>
      <c r="E58" s="51">
        <v>87</v>
      </c>
      <c r="F58" s="52">
        <v>59</v>
      </c>
      <c r="G58" s="51"/>
      <c r="H58" s="52"/>
      <c r="I58" s="55">
        <v>148</v>
      </c>
    </row>
    <row r="59" spans="1:9" x14ac:dyDescent="0.25">
      <c r="A59" s="20"/>
      <c r="B59" s="21" t="s">
        <v>40</v>
      </c>
      <c r="C59" s="51">
        <v>67</v>
      </c>
      <c r="D59" s="52">
        <v>10</v>
      </c>
      <c r="E59" s="51">
        <v>67</v>
      </c>
      <c r="F59" s="52">
        <v>20</v>
      </c>
      <c r="G59" s="51"/>
      <c r="H59" s="52"/>
      <c r="I59" s="55">
        <v>164</v>
      </c>
    </row>
    <row r="60" spans="1:9" x14ac:dyDescent="0.25">
      <c r="A60" s="20"/>
      <c r="B60" s="21" t="s">
        <v>161</v>
      </c>
      <c r="C60" s="51">
        <v>3</v>
      </c>
      <c r="D60" s="52">
        <v>5</v>
      </c>
      <c r="E60" s="51">
        <v>19</v>
      </c>
      <c r="F60" s="52">
        <v>13</v>
      </c>
      <c r="G60" s="51"/>
      <c r="H60" s="52"/>
      <c r="I60" s="55">
        <v>40</v>
      </c>
    </row>
    <row r="61" spans="1:9" x14ac:dyDescent="0.25">
      <c r="A61" s="20"/>
      <c r="B61" s="21" t="s">
        <v>158</v>
      </c>
      <c r="C61" s="51">
        <v>5</v>
      </c>
      <c r="D61" s="52">
        <v>3</v>
      </c>
      <c r="E61" s="51">
        <v>40</v>
      </c>
      <c r="F61" s="52">
        <v>12</v>
      </c>
      <c r="G61" s="51"/>
      <c r="H61" s="52"/>
      <c r="I61" s="55">
        <v>60</v>
      </c>
    </row>
    <row r="62" spans="1:9" x14ac:dyDescent="0.25">
      <c r="A62" s="20"/>
      <c r="B62" s="21" t="s">
        <v>59</v>
      </c>
      <c r="C62" s="51">
        <v>21</v>
      </c>
      <c r="D62" s="52">
        <v>47</v>
      </c>
      <c r="E62" s="51">
        <v>25</v>
      </c>
      <c r="F62" s="52">
        <v>40</v>
      </c>
      <c r="G62" s="51"/>
      <c r="H62" s="52"/>
      <c r="I62" s="55">
        <v>133</v>
      </c>
    </row>
    <row r="63" spans="1:9" x14ac:dyDescent="0.25">
      <c r="A63" s="20"/>
      <c r="B63" s="21" t="s">
        <v>165</v>
      </c>
      <c r="C63" s="51">
        <v>2</v>
      </c>
      <c r="D63" s="52"/>
      <c r="E63" s="51">
        <v>14</v>
      </c>
      <c r="F63" s="52">
        <v>16</v>
      </c>
      <c r="G63" s="51"/>
      <c r="H63" s="52"/>
      <c r="I63" s="55">
        <v>32</v>
      </c>
    </row>
    <row r="64" spans="1:9" x14ac:dyDescent="0.25">
      <c r="A64" s="20"/>
      <c r="B64" s="21" t="s">
        <v>166</v>
      </c>
      <c r="C64" s="51">
        <v>11</v>
      </c>
      <c r="D64" s="52">
        <v>8</v>
      </c>
      <c r="E64" s="51">
        <v>11</v>
      </c>
      <c r="F64" s="52">
        <v>8</v>
      </c>
      <c r="G64" s="51"/>
      <c r="H64" s="52"/>
      <c r="I64" s="55">
        <v>38</v>
      </c>
    </row>
    <row r="65" spans="1:9" x14ac:dyDescent="0.25">
      <c r="A65" s="20"/>
      <c r="B65" s="21" t="s">
        <v>80</v>
      </c>
      <c r="C65" s="51">
        <v>10</v>
      </c>
      <c r="D65" s="52">
        <v>3</v>
      </c>
      <c r="E65" s="51">
        <v>13</v>
      </c>
      <c r="F65" s="52">
        <v>6</v>
      </c>
      <c r="G65" s="51"/>
      <c r="H65" s="52"/>
      <c r="I65" s="55">
        <v>32</v>
      </c>
    </row>
    <row r="66" spans="1:9" x14ac:dyDescent="0.25">
      <c r="A66" s="20"/>
      <c r="B66" s="21" t="s">
        <v>90</v>
      </c>
      <c r="C66" s="51">
        <v>11</v>
      </c>
      <c r="D66" s="52">
        <v>23</v>
      </c>
      <c r="E66" s="51"/>
      <c r="F66" s="52">
        <v>1</v>
      </c>
      <c r="G66" s="51"/>
      <c r="H66" s="52"/>
      <c r="I66" s="55">
        <v>35</v>
      </c>
    </row>
    <row r="67" spans="1:9" x14ac:dyDescent="0.25">
      <c r="A67" s="20"/>
      <c r="B67" s="21" t="s">
        <v>100</v>
      </c>
      <c r="C67" s="51">
        <v>13</v>
      </c>
      <c r="D67" s="52">
        <v>6</v>
      </c>
      <c r="E67" s="51">
        <v>42</v>
      </c>
      <c r="F67" s="52">
        <v>27</v>
      </c>
      <c r="G67" s="51"/>
      <c r="H67" s="52"/>
      <c r="I67" s="55">
        <v>88</v>
      </c>
    </row>
    <row r="68" spans="1:9" x14ac:dyDescent="0.25">
      <c r="A68" s="20"/>
      <c r="B68" s="21" t="s">
        <v>179</v>
      </c>
      <c r="C68" s="51"/>
      <c r="D68" s="52"/>
      <c r="E68" s="51">
        <v>89</v>
      </c>
      <c r="F68" s="52">
        <v>11</v>
      </c>
      <c r="G68" s="51"/>
      <c r="H68" s="52"/>
      <c r="I68" s="55">
        <v>100</v>
      </c>
    </row>
    <row r="69" spans="1:9" x14ac:dyDescent="0.25">
      <c r="A69" s="20"/>
      <c r="B69" s="21" t="s">
        <v>132</v>
      </c>
      <c r="C69" s="51">
        <v>17</v>
      </c>
      <c r="D69" s="52">
        <v>10</v>
      </c>
      <c r="E69" s="51"/>
      <c r="F69" s="52"/>
      <c r="G69" s="51">
        <v>1</v>
      </c>
      <c r="H69" s="52"/>
      <c r="I69" s="55">
        <v>28</v>
      </c>
    </row>
    <row r="70" spans="1:9" x14ac:dyDescent="0.25">
      <c r="A70" s="20"/>
      <c r="B70" s="21" t="s">
        <v>133</v>
      </c>
      <c r="C70" s="51">
        <v>1</v>
      </c>
      <c r="D70" s="52"/>
      <c r="E70" s="51">
        <v>26</v>
      </c>
      <c r="F70" s="52">
        <v>40</v>
      </c>
      <c r="G70" s="51"/>
      <c r="H70" s="52"/>
      <c r="I70" s="55">
        <v>67</v>
      </c>
    </row>
    <row r="71" spans="1:9" x14ac:dyDescent="0.25">
      <c r="A71" s="20"/>
      <c r="B71" s="21" t="s">
        <v>184</v>
      </c>
      <c r="C71" s="51">
        <v>4</v>
      </c>
      <c r="D71" s="52">
        <v>7</v>
      </c>
      <c r="E71" s="51">
        <v>2</v>
      </c>
      <c r="F71" s="52">
        <v>11</v>
      </c>
      <c r="G71" s="51"/>
      <c r="H71" s="52"/>
      <c r="I71" s="55">
        <v>24</v>
      </c>
    </row>
    <row r="72" spans="1:9" x14ac:dyDescent="0.25">
      <c r="A72" s="20"/>
      <c r="B72" s="21" t="s">
        <v>139</v>
      </c>
      <c r="C72" s="51">
        <v>22</v>
      </c>
      <c r="D72" s="52">
        <v>14</v>
      </c>
      <c r="E72" s="51">
        <v>62</v>
      </c>
      <c r="F72" s="52">
        <v>44</v>
      </c>
      <c r="G72" s="51"/>
      <c r="H72" s="52"/>
      <c r="I72" s="55">
        <v>142</v>
      </c>
    </row>
    <row r="73" spans="1:9" x14ac:dyDescent="0.25">
      <c r="A73" s="22" t="s">
        <v>209</v>
      </c>
      <c r="B73" s="23"/>
      <c r="C73" s="53">
        <v>194</v>
      </c>
      <c r="D73" s="54">
        <v>146</v>
      </c>
      <c r="E73" s="53">
        <v>520</v>
      </c>
      <c r="F73" s="54">
        <v>324</v>
      </c>
      <c r="G73" s="53">
        <v>1</v>
      </c>
      <c r="H73" s="54">
        <v>1</v>
      </c>
      <c r="I73" s="45">
        <v>1186</v>
      </c>
    </row>
    <row r="74" spans="1:9" x14ac:dyDescent="0.25">
      <c r="A74" s="20" t="s">
        <v>210</v>
      </c>
      <c r="B74" s="21" t="s">
        <v>25</v>
      </c>
      <c r="C74" s="51">
        <v>1</v>
      </c>
      <c r="D74" s="52"/>
      <c r="E74" s="51">
        <v>6</v>
      </c>
      <c r="F74" s="52">
        <v>2</v>
      </c>
      <c r="G74" s="51"/>
      <c r="H74" s="52"/>
      <c r="I74" s="55">
        <v>9</v>
      </c>
    </row>
    <row r="75" spans="1:9" x14ac:dyDescent="0.25">
      <c r="A75" s="20"/>
      <c r="B75" s="21" t="s">
        <v>226</v>
      </c>
      <c r="C75" s="51"/>
      <c r="D75" s="52"/>
      <c r="E75" s="51"/>
      <c r="F75" s="52"/>
      <c r="G75" s="51">
        <v>1</v>
      </c>
      <c r="H75" s="52"/>
      <c r="I75" s="55">
        <v>1</v>
      </c>
    </row>
    <row r="76" spans="1:9" x14ac:dyDescent="0.25">
      <c r="A76" s="20"/>
      <c r="B76" s="21" t="s">
        <v>159</v>
      </c>
      <c r="C76" s="51"/>
      <c r="D76" s="52">
        <v>2</v>
      </c>
      <c r="E76" s="51">
        <v>3</v>
      </c>
      <c r="F76" s="52"/>
      <c r="G76" s="51"/>
      <c r="H76" s="52"/>
      <c r="I76" s="55">
        <v>5</v>
      </c>
    </row>
    <row r="77" spans="1:9" x14ac:dyDescent="0.25">
      <c r="A77" s="20"/>
      <c r="B77" s="21" t="s">
        <v>227</v>
      </c>
      <c r="C77" s="51">
        <v>2</v>
      </c>
      <c r="D77" s="52">
        <v>1</v>
      </c>
      <c r="E77" s="51"/>
      <c r="F77" s="52"/>
      <c r="G77" s="51"/>
      <c r="H77" s="52"/>
      <c r="I77" s="55">
        <v>3</v>
      </c>
    </row>
    <row r="78" spans="1:9" x14ac:dyDescent="0.25">
      <c r="A78" s="20"/>
      <c r="B78" s="21" t="s">
        <v>167</v>
      </c>
      <c r="C78" s="51"/>
      <c r="D78" s="52"/>
      <c r="E78" s="51">
        <v>7</v>
      </c>
      <c r="F78" s="52">
        <v>6</v>
      </c>
      <c r="G78" s="51"/>
      <c r="H78" s="52"/>
      <c r="I78" s="55">
        <v>13</v>
      </c>
    </row>
    <row r="79" spans="1:9" x14ac:dyDescent="0.25">
      <c r="A79" s="20"/>
      <c r="B79" s="21" t="s">
        <v>77</v>
      </c>
      <c r="C79" s="51"/>
      <c r="D79" s="52">
        <v>1</v>
      </c>
      <c r="E79" s="51"/>
      <c r="F79" s="52">
        <v>1</v>
      </c>
      <c r="G79" s="51"/>
      <c r="H79" s="52"/>
      <c r="I79" s="55">
        <v>2</v>
      </c>
    </row>
    <row r="80" spans="1:9" x14ac:dyDescent="0.25">
      <c r="A80" s="20"/>
      <c r="B80" s="21" t="s">
        <v>168</v>
      </c>
      <c r="C80" s="51">
        <v>13</v>
      </c>
      <c r="D80" s="52">
        <v>18</v>
      </c>
      <c r="E80" s="51">
        <v>1</v>
      </c>
      <c r="F80" s="52"/>
      <c r="G80" s="51">
        <v>2</v>
      </c>
      <c r="H80" s="52">
        <v>3</v>
      </c>
      <c r="I80" s="55">
        <v>37</v>
      </c>
    </row>
    <row r="81" spans="1:9" x14ac:dyDescent="0.25">
      <c r="A81" s="20"/>
      <c r="B81" s="21" t="s">
        <v>171</v>
      </c>
      <c r="C81" s="51"/>
      <c r="D81" s="52"/>
      <c r="E81" s="51"/>
      <c r="F81" s="52">
        <v>2</v>
      </c>
      <c r="G81" s="51"/>
      <c r="H81" s="52"/>
      <c r="I81" s="55">
        <v>2</v>
      </c>
    </row>
    <row r="82" spans="1:9" x14ac:dyDescent="0.25">
      <c r="A82" s="20"/>
      <c r="B82" s="21" t="s">
        <v>173</v>
      </c>
      <c r="C82" s="51">
        <v>2</v>
      </c>
      <c r="D82" s="52"/>
      <c r="E82" s="51"/>
      <c r="F82" s="52"/>
      <c r="G82" s="51">
        <v>5</v>
      </c>
      <c r="H82" s="52">
        <v>2</v>
      </c>
      <c r="I82" s="55">
        <v>9</v>
      </c>
    </row>
    <row r="83" spans="1:9" x14ac:dyDescent="0.25">
      <c r="A83" s="20"/>
      <c r="B83" s="21" t="s">
        <v>170</v>
      </c>
      <c r="C83" s="51">
        <v>3</v>
      </c>
      <c r="D83" s="52">
        <v>11</v>
      </c>
      <c r="E83" s="51"/>
      <c r="F83" s="52"/>
      <c r="G83" s="51"/>
      <c r="H83" s="52"/>
      <c r="I83" s="55">
        <v>14</v>
      </c>
    </row>
    <row r="84" spans="1:9" x14ac:dyDescent="0.25">
      <c r="A84" s="20"/>
      <c r="B84" s="21" t="s">
        <v>175</v>
      </c>
      <c r="C84" s="51"/>
      <c r="D84" s="52"/>
      <c r="E84" s="51">
        <v>2</v>
      </c>
      <c r="F84" s="52">
        <v>2</v>
      </c>
      <c r="G84" s="51"/>
      <c r="H84" s="52"/>
      <c r="I84" s="55">
        <v>4</v>
      </c>
    </row>
    <row r="85" spans="1:9" x14ac:dyDescent="0.25">
      <c r="A85" s="20"/>
      <c r="B85" s="21" t="s">
        <v>176</v>
      </c>
      <c r="C85" s="51"/>
      <c r="D85" s="52"/>
      <c r="E85" s="51">
        <v>1</v>
      </c>
      <c r="F85" s="52">
        <v>1</v>
      </c>
      <c r="G85" s="51"/>
      <c r="H85" s="52"/>
      <c r="I85" s="55">
        <v>2</v>
      </c>
    </row>
    <row r="86" spans="1:9" x14ac:dyDescent="0.25">
      <c r="A86" s="20"/>
      <c r="B86" s="21" t="s">
        <v>178</v>
      </c>
      <c r="C86" s="51"/>
      <c r="D86" s="52">
        <v>3</v>
      </c>
      <c r="E86" s="51"/>
      <c r="F86" s="52">
        <v>3</v>
      </c>
      <c r="G86" s="51"/>
      <c r="H86" s="52"/>
      <c r="I86" s="55">
        <v>6</v>
      </c>
    </row>
    <row r="87" spans="1:9" x14ac:dyDescent="0.25">
      <c r="A87" s="20"/>
      <c r="B87" s="21" t="s">
        <v>180</v>
      </c>
      <c r="C87" s="51"/>
      <c r="D87" s="52">
        <v>1</v>
      </c>
      <c r="E87" s="51">
        <v>3</v>
      </c>
      <c r="F87" s="52">
        <v>1</v>
      </c>
      <c r="G87" s="51"/>
      <c r="H87" s="52"/>
      <c r="I87" s="55">
        <v>5</v>
      </c>
    </row>
    <row r="88" spans="1:9" x14ac:dyDescent="0.25">
      <c r="A88" s="20"/>
      <c r="B88" s="21" t="s">
        <v>186</v>
      </c>
      <c r="C88" s="51">
        <v>18</v>
      </c>
      <c r="D88" s="52">
        <v>12</v>
      </c>
      <c r="E88" s="51"/>
      <c r="F88" s="52"/>
      <c r="G88" s="51"/>
      <c r="H88" s="52">
        <v>1</v>
      </c>
      <c r="I88" s="55">
        <v>31</v>
      </c>
    </row>
    <row r="89" spans="1:9" x14ac:dyDescent="0.25">
      <c r="A89" s="20"/>
      <c r="B89" s="21" t="s">
        <v>188</v>
      </c>
      <c r="C89" s="51"/>
      <c r="D89" s="52"/>
      <c r="E89" s="51"/>
      <c r="F89" s="52">
        <v>1</v>
      </c>
      <c r="G89" s="51"/>
      <c r="H89" s="52"/>
      <c r="I89" s="55">
        <v>1</v>
      </c>
    </row>
    <row r="90" spans="1:9" x14ac:dyDescent="0.25">
      <c r="A90" s="20"/>
      <c r="B90" s="21" t="s">
        <v>191</v>
      </c>
      <c r="C90" s="51">
        <v>6</v>
      </c>
      <c r="D90" s="52">
        <v>7</v>
      </c>
      <c r="E90" s="51">
        <v>3</v>
      </c>
      <c r="F90" s="52">
        <v>1</v>
      </c>
      <c r="G90" s="51">
        <v>115</v>
      </c>
      <c r="H90" s="52">
        <v>121</v>
      </c>
      <c r="I90" s="55">
        <v>253</v>
      </c>
    </row>
    <row r="91" spans="1:9" x14ac:dyDescent="0.25">
      <c r="A91" s="20"/>
      <c r="B91" s="21" t="s">
        <v>190</v>
      </c>
      <c r="C91" s="51"/>
      <c r="D91" s="52"/>
      <c r="E91" s="51"/>
      <c r="F91" s="52"/>
      <c r="G91" s="51">
        <v>3</v>
      </c>
      <c r="H91" s="52">
        <v>2</v>
      </c>
      <c r="I91" s="55">
        <v>5</v>
      </c>
    </row>
    <row r="92" spans="1:9" x14ac:dyDescent="0.25">
      <c r="A92" s="20"/>
      <c r="B92" s="21" t="s">
        <v>197</v>
      </c>
      <c r="C92" s="51"/>
      <c r="D92" s="52"/>
      <c r="E92" s="51">
        <v>2</v>
      </c>
      <c r="F92" s="52"/>
      <c r="G92" s="51"/>
      <c r="H92" s="52"/>
      <c r="I92" s="55">
        <v>2</v>
      </c>
    </row>
    <row r="93" spans="1:9" x14ac:dyDescent="0.25">
      <c r="A93" s="22" t="s">
        <v>214</v>
      </c>
      <c r="B93" s="23"/>
      <c r="C93" s="53">
        <v>45</v>
      </c>
      <c r="D93" s="54">
        <v>56</v>
      </c>
      <c r="E93" s="53">
        <v>28</v>
      </c>
      <c r="F93" s="54">
        <v>20</v>
      </c>
      <c r="G93" s="53">
        <v>126</v>
      </c>
      <c r="H93" s="54">
        <v>129</v>
      </c>
      <c r="I93" s="45">
        <v>404</v>
      </c>
    </row>
    <row r="94" spans="1:9" x14ac:dyDescent="0.25">
      <c r="A94" s="20" t="s">
        <v>141</v>
      </c>
      <c r="B94" s="21" t="s">
        <v>150</v>
      </c>
      <c r="C94" s="51">
        <v>22</v>
      </c>
      <c r="D94" s="52">
        <v>11</v>
      </c>
      <c r="E94" s="51">
        <v>23</v>
      </c>
      <c r="F94" s="52">
        <v>15</v>
      </c>
      <c r="G94" s="51"/>
      <c r="H94" s="52"/>
      <c r="I94" s="55">
        <v>71</v>
      </c>
    </row>
    <row r="95" spans="1:9" x14ac:dyDescent="0.25">
      <c r="A95" s="20"/>
      <c r="B95" s="21" t="s">
        <v>193</v>
      </c>
      <c r="C95" s="51">
        <v>1</v>
      </c>
      <c r="D95" s="52">
        <v>3</v>
      </c>
      <c r="E95" s="51"/>
      <c r="F95" s="52"/>
      <c r="G95" s="51"/>
      <c r="H95" s="52"/>
      <c r="I95" s="55">
        <v>4</v>
      </c>
    </row>
    <row r="96" spans="1:9" x14ac:dyDescent="0.25">
      <c r="A96" s="20"/>
      <c r="B96" s="21" t="s">
        <v>196</v>
      </c>
      <c r="C96" s="51">
        <v>6</v>
      </c>
      <c r="D96" s="52">
        <v>8</v>
      </c>
      <c r="E96" s="51"/>
      <c r="F96" s="52">
        <v>2</v>
      </c>
      <c r="G96" s="51"/>
      <c r="H96" s="52">
        <v>1</v>
      </c>
      <c r="I96" s="55">
        <v>17</v>
      </c>
    </row>
    <row r="97" spans="1:9" x14ac:dyDescent="0.25">
      <c r="A97" s="20"/>
      <c r="B97" s="21" t="s">
        <v>194</v>
      </c>
      <c r="C97" s="51">
        <v>2</v>
      </c>
      <c r="D97" s="52">
        <v>6</v>
      </c>
      <c r="E97" s="51">
        <v>15</v>
      </c>
      <c r="F97" s="52">
        <v>18</v>
      </c>
      <c r="G97" s="51"/>
      <c r="H97" s="52"/>
      <c r="I97" s="55">
        <v>41</v>
      </c>
    </row>
    <row r="98" spans="1:9" x14ac:dyDescent="0.25">
      <c r="A98" s="20"/>
      <c r="B98" s="21" t="s">
        <v>195</v>
      </c>
      <c r="C98" s="51">
        <v>1</v>
      </c>
      <c r="D98" s="52">
        <v>1</v>
      </c>
      <c r="E98" s="51">
        <v>4</v>
      </c>
      <c r="F98" s="52">
        <v>7</v>
      </c>
      <c r="G98" s="51"/>
      <c r="H98" s="52"/>
      <c r="I98" s="55">
        <v>13</v>
      </c>
    </row>
    <row r="99" spans="1:9" x14ac:dyDescent="0.25">
      <c r="A99" s="22" t="s">
        <v>215</v>
      </c>
      <c r="B99" s="23"/>
      <c r="C99" s="53">
        <v>32</v>
      </c>
      <c r="D99" s="54">
        <v>29</v>
      </c>
      <c r="E99" s="53">
        <v>42</v>
      </c>
      <c r="F99" s="54">
        <v>42</v>
      </c>
      <c r="G99" s="53"/>
      <c r="H99" s="54">
        <v>1</v>
      </c>
      <c r="I99" s="45">
        <v>146</v>
      </c>
    </row>
    <row r="100" spans="1:9" ht="20.100000000000001" customHeight="1" x14ac:dyDescent="0.25">
      <c r="A100" s="22" t="s">
        <v>198</v>
      </c>
      <c r="B100" s="23"/>
      <c r="C100" s="53">
        <v>1417</v>
      </c>
      <c r="D100" s="54">
        <v>1021</v>
      </c>
      <c r="E100" s="53">
        <v>1390</v>
      </c>
      <c r="F100" s="54">
        <v>889</v>
      </c>
      <c r="G100" s="53">
        <v>149</v>
      </c>
      <c r="H100" s="54">
        <v>230</v>
      </c>
      <c r="I100" s="45">
        <v>5096</v>
      </c>
    </row>
    <row r="101" spans="1:9" ht="20.100000000000001" customHeight="1" x14ac:dyDescent="0.25">
      <c r="A101" s="22"/>
      <c r="B101" s="23"/>
      <c r="C101" s="22"/>
      <c r="D101" s="23">
        <f>+C100+D100</f>
        <v>2438</v>
      </c>
      <c r="E101" s="22"/>
      <c r="F101" s="23">
        <f>+E100+F100</f>
        <v>2279</v>
      </c>
      <c r="G101" s="22"/>
      <c r="H101" s="23">
        <f>+G100+H100</f>
        <v>379</v>
      </c>
      <c r="I101" s="42">
        <f>+I100</f>
        <v>5096</v>
      </c>
    </row>
  </sheetData>
  <mergeCells count="3">
    <mergeCell ref="C5:D5"/>
    <mergeCell ref="E5:F5"/>
    <mergeCell ref="G5:H5"/>
  </mergeCells>
  <pageMargins left="0.7" right="0.7" top="0.75" bottom="0.75" header="0.3" footer="0.3"/>
  <pageSetup scale="87" fitToHeight="0" orientation="landscape" r:id="rId1"/>
  <rowBreaks count="3" manualBreakCount="3">
    <brk id="28" max="16383" man="1"/>
    <brk id="55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2015-09-08T19:10:14Z</cp:lastPrinted>
  <dcterms:created xsi:type="dcterms:W3CDTF">2014-06-30T13:47:51Z</dcterms:created>
  <dcterms:modified xsi:type="dcterms:W3CDTF">2015-09-09T13:55:43Z</dcterms:modified>
</cp:coreProperties>
</file>