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esong\Box\My Box Notes\"/>
    </mc:Choice>
  </mc:AlternateContent>
  <xr:revisionPtr revIDLastSave="0" documentId="13_ncr:1_{2F3680E3-EA53-4D8F-A8F5-632874AE5790}" xr6:coauthVersionLast="47" xr6:coauthVersionMax="47" xr10:uidLastSave="{00000000-0000-0000-0000-000000000000}"/>
  <bookViews>
    <workbookView xWindow="-30828" yWindow="-1620" windowWidth="30936" windowHeight="16776" tabRatio="490" xr2:uid="{00000000-000D-0000-FFFF-FFFF00000000}"/>
  </bookViews>
  <sheets>
    <sheet name="Total" sheetId="10" r:id="rId1"/>
    <sheet name="UG" sheetId="11" r:id="rId2"/>
    <sheet name="VM" sheetId="8" r:id="rId3"/>
    <sheet name="Grad by Department" sheetId="7" state="hidden" r:id="rId4"/>
    <sheet name="Grad by POS" sheetId="12" r:id="rId5"/>
  </sheets>
  <externalReferences>
    <externalReference r:id="rId6"/>
  </externalReferences>
  <definedNames>
    <definedName name="data" localSheetId="1">[1]!Table_Query_from_DSNA4_1[#All]</definedName>
    <definedName name="data">#REF!</definedName>
    <definedName name="GRAD" localSheetId="1">#REF!</definedName>
    <definedName name="GRAD">#REF!</definedName>
    <definedName name="_xlnm.Print_Titles" localSheetId="3">'Grad by Department'!$1:$5</definedName>
    <definedName name="_xlnm.Print_Titles" localSheetId="4">'Grad by POS'!$1:$5</definedName>
    <definedName name="_xlnm.Print_Titles" localSheetId="1">UG!$1:$6</definedName>
    <definedName name="TITLES">[1]!Table_Query_from_DSNA43[#All]</definedName>
    <definedName name="U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2" i="12" l="1"/>
  <c r="C332" i="12"/>
  <c r="D332" i="12"/>
  <c r="D327" i="12"/>
  <c r="E327" i="12"/>
  <c r="F327" i="12"/>
  <c r="C327" i="12"/>
  <c r="D311" i="12"/>
  <c r="E311" i="12"/>
  <c r="F311" i="12"/>
  <c r="C311" i="12"/>
  <c r="D246" i="12"/>
  <c r="E246" i="12"/>
  <c r="F246" i="12"/>
  <c r="C246" i="12"/>
  <c r="D198" i="12"/>
  <c r="E198" i="12"/>
  <c r="F198" i="12"/>
  <c r="C198" i="12"/>
  <c r="D130" i="12"/>
  <c r="E130" i="12"/>
  <c r="F130" i="12"/>
  <c r="C130" i="12"/>
  <c r="D109" i="12"/>
  <c r="E109" i="12"/>
  <c r="F109" i="12"/>
  <c r="C109" i="12"/>
  <c r="D79" i="12"/>
  <c r="E79" i="12"/>
  <c r="F79" i="12"/>
  <c r="C79" i="12"/>
  <c r="F331" i="12"/>
  <c r="E331" i="12"/>
  <c r="D331" i="12"/>
  <c r="C331" i="12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B11" i="8"/>
  <c r="D80" i="7"/>
  <c r="E80" i="7"/>
  <c r="F80" i="7"/>
  <c r="C80" i="7"/>
  <c r="D74" i="7"/>
  <c r="E74" i="7"/>
  <c r="F74" i="7"/>
  <c r="C74" i="7"/>
  <c r="D68" i="7"/>
  <c r="E68" i="7"/>
  <c r="F68" i="7"/>
  <c r="C68" i="7"/>
  <c r="D50" i="7"/>
  <c r="E50" i="7"/>
  <c r="F50" i="7"/>
  <c r="C50" i="7"/>
  <c r="D44" i="7"/>
  <c r="E44" i="7"/>
  <c r="F44" i="7"/>
  <c r="C44" i="7"/>
  <c r="D35" i="7"/>
  <c r="E35" i="7"/>
  <c r="F35" i="7"/>
  <c r="C35" i="7"/>
  <c r="D27" i="7"/>
  <c r="E27" i="7"/>
  <c r="F27" i="7"/>
  <c r="C27" i="7"/>
  <c r="D19" i="7"/>
  <c r="E19" i="7"/>
  <c r="F19" i="7"/>
  <c r="F81" i="7" s="1"/>
  <c r="C19" i="7"/>
  <c r="C81" i="7" s="1"/>
  <c r="D179" i="11"/>
  <c r="E179" i="11"/>
  <c r="F179" i="11"/>
  <c r="G179" i="11"/>
  <c r="H179" i="11"/>
  <c r="I179" i="11"/>
  <c r="J179" i="11"/>
  <c r="K179" i="11"/>
  <c r="L179" i="11"/>
  <c r="M179" i="11"/>
  <c r="N179" i="11"/>
  <c r="O179" i="11"/>
  <c r="P179" i="11"/>
  <c r="Q179" i="11"/>
  <c r="R179" i="11"/>
  <c r="C179" i="11"/>
  <c r="D173" i="11"/>
  <c r="E173" i="11"/>
  <c r="F173" i="11"/>
  <c r="G173" i="11"/>
  <c r="H173" i="11"/>
  <c r="I173" i="11"/>
  <c r="J173" i="11"/>
  <c r="K173" i="11"/>
  <c r="L173" i="11"/>
  <c r="M173" i="11"/>
  <c r="N173" i="11"/>
  <c r="O173" i="11"/>
  <c r="P173" i="11"/>
  <c r="Q173" i="11"/>
  <c r="R173" i="11"/>
  <c r="C173" i="11"/>
  <c r="D114" i="11"/>
  <c r="E114" i="11"/>
  <c r="F114" i="11"/>
  <c r="G114" i="11"/>
  <c r="H114" i="11"/>
  <c r="I114" i="11"/>
  <c r="J114" i="11"/>
  <c r="K114" i="11"/>
  <c r="L114" i="11"/>
  <c r="M114" i="11"/>
  <c r="N114" i="11"/>
  <c r="O114" i="11"/>
  <c r="P114" i="11"/>
  <c r="Q114" i="11"/>
  <c r="R114" i="11"/>
  <c r="C114" i="11"/>
  <c r="D93" i="11"/>
  <c r="E93" i="11"/>
  <c r="F93" i="11"/>
  <c r="G93" i="11"/>
  <c r="H93" i="11"/>
  <c r="I93" i="11"/>
  <c r="J93" i="11"/>
  <c r="K93" i="11"/>
  <c r="L93" i="11"/>
  <c r="M93" i="11"/>
  <c r="N93" i="11"/>
  <c r="O93" i="11"/>
  <c r="P93" i="11"/>
  <c r="Q93" i="11"/>
  <c r="R93" i="11"/>
  <c r="C93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C74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C5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C37" i="11"/>
  <c r="F332" i="12" l="1"/>
  <c r="E81" i="7"/>
  <c r="D81" i="7"/>
  <c r="D180" i="11"/>
  <c r="K180" i="11"/>
  <c r="Q180" i="11"/>
  <c r="G180" i="11"/>
  <c r="M180" i="11"/>
  <c r="F180" i="11"/>
  <c r="C180" i="11"/>
  <c r="L180" i="11"/>
  <c r="E180" i="11"/>
  <c r="R180" i="11"/>
  <c r="P180" i="11"/>
  <c r="J180" i="11"/>
  <c r="O180" i="11"/>
  <c r="I180" i="11"/>
  <c r="N180" i="11"/>
  <c r="H180" i="11"/>
</calcChain>
</file>

<file path=xl/sharedStrings.xml><?xml version="1.0" encoding="utf-8"?>
<sst xmlns="http://schemas.openxmlformats.org/spreadsheetml/2006/main" count="693" uniqueCount="562">
  <si>
    <t>Interior Design</t>
  </si>
  <si>
    <t>Accounting</t>
  </si>
  <si>
    <t>Aerospace Engineering</t>
  </si>
  <si>
    <t>Agronomy</t>
  </si>
  <si>
    <t>Animal Science</t>
  </si>
  <si>
    <t>Graphic Design</t>
  </si>
  <si>
    <t>Community and Regional Planning</t>
  </si>
  <si>
    <t>Chemistry</t>
  </si>
  <si>
    <t>Computer Science</t>
  </si>
  <si>
    <t>Design</t>
  </si>
  <si>
    <t>English</t>
  </si>
  <si>
    <t>Engineering</t>
  </si>
  <si>
    <t>Finance</t>
  </si>
  <si>
    <t>Human Sciences</t>
  </si>
  <si>
    <t>History</t>
  </si>
  <si>
    <t>Horticulture</t>
  </si>
  <si>
    <t>Industrial Design</t>
  </si>
  <si>
    <t>Kinesiology</t>
  </si>
  <si>
    <t>Landscape Architecture</t>
  </si>
  <si>
    <t>Mechanical Engineering</t>
  </si>
  <si>
    <t>Mathematics</t>
  </si>
  <si>
    <t>Political Science</t>
  </si>
  <si>
    <t>Psychology</t>
  </si>
  <si>
    <t>Supply Chain Management</t>
  </si>
  <si>
    <t>Statistics</t>
  </si>
  <si>
    <t>Veterinary Medicine</t>
  </si>
  <si>
    <t>World Languages and Cultures</t>
  </si>
  <si>
    <t>Agricultural and Biosystems Engineering</t>
  </si>
  <si>
    <t>Agricultural Education and Studies</t>
  </si>
  <si>
    <t>Architecture</t>
  </si>
  <si>
    <t>Biomedical Sciences</t>
  </si>
  <si>
    <t>Chemical and Biological Engineering</t>
  </si>
  <si>
    <t>Electrical and Computer Engineering</t>
  </si>
  <si>
    <t>Materials Science and Engineering</t>
  </si>
  <si>
    <t>Natural Resource Ecology and Management</t>
  </si>
  <si>
    <t>Physics and Astronomy</t>
  </si>
  <si>
    <t>Veterinary Pathology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</si>
  <si>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</si>
  <si>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</si>
  <si>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</si>
  <si>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</si>
  <si>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</si>
  <si>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</si>
  <si>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</si>
  <si>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</si>
  <si>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</si>
  <si>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</si>
  <si>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</si>
  <si>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</si>
  <si>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</si>
  <si>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IOWA STATE UNIVERSITY OF SCIENCE AND TECHNOLOGY</t>
  </si>
  <si>
    <t>OFFICE OF THE REGISTRAR</t>
  </si>
  <si>
    <t>Veterinary Medicine Total</t>
  </si>
  <si>
    <t>Male</t>
  </si>
  <si>
    <t>Female</t>
  </si>
  <si>
    <t>VM1</t>
  </si>
  <si>
    <t>VM2</t>
  </si>
  <si>
    <t>VM3</t>
  </si>
  <si>
    <t>VM4</t>
  </si>
  <si>
    <t>Sophomores</t>
  </si>
  <si>
    <t>Juniors</t>
  </si>
  <si>
    <t>Seniors</t>
  </si>
  <si>
    <t>Prof</t>
  </si>
  <si>
    <t>Art and Visual Culture</t>
  </si>
  <si>
    <t>Industrial and Manufacturing Systems Engineering</t>
  </si>
  <si>
    <t>Total</t>
  </si>
  <si>
    <t>Information Systems and Business Analytics</t>
  </si>
  <si>
    <t xml:space="preserve">College </t>
  </si>
  <si>
    <t>Curriculum/Major</t>
  </si>
  <si>
    <t>College</t>
  </si>
  <si>
    <t>Department</t>
  </si>
  <si>
    <t>Undergraduates</t>
  </si>
  <si>
    <t>Graduates</t>
  </si>
  <si>
    <t>Non-Degree</t>
  </si>
  <si>
    <t>Human Development and Family Studies</t>
  </si>
  <si>
    <t>Management and Entrepreneurship</t>
  </si>
  <si>
    <t>Civil, Construction and Environmental Engineering</t>
  </si>
  <si>
    <t>Enrollment Statistics for Fall Semester 2024</t>
  </si>
  <si>
    <t>Enrollment Statistics for Fall 2024</t>
  </si>
  <si>
    <t>Agricultural Business, B.S.</t>
  </si>
  <si>
    <t>Agricultural Communication, B.S.</t>
  </si>
  <si>
    <t>Agricultural Studies, B.S.</t>
  </si>
  <si>
    <t>Agricultural Systems Technology, B.S.</t>
  </si>
  <si>
    <t>Agricultural and Life Sciences Education, B.S.</t>
  </si>
  <si>
    <t>Agricultural and Rural Policy Studies, B.S.</t>
  </si>
  <si>
    <t>Agronomy, B.S.</t>
  </si>
  <si>
    <t>Animal Ecology, B.S.</t>
  </si>
  <si>
    <t>Animal Science, B.S.</t>
  </si>
  <si>
    <t>Biochemistry, B.S. (AGLS)</t>
  </si>
  <si>
    <t>Biology, B.S. (AGLS)</t>
  </si>
  <si>
    <t>College of Agriculture and Life Sciences Undergraduate Non-Degree</t>
  </si>
  <si>
    <t>Culinary Food Science, B.S. (AGLS)</t>
  </si>
  <si>
    <t>Dairy Science, B.S.</t>
  </si>
  <si>
    <t>Diet and Exercise (AGLS) Undergraduate Pre-Major</t>
  </si>
  <si>
    <t>Dietetics, B.S. (AGLS)</t>
  </si>
  <si>
    <t>Environmental Science, B.S. (AGLS)</t>
  </si>
  <si>
    <t>Food Science, B.S. (AGLS)</t>
  </si>
  <si>
    <t>Forestry, B.S.</t>
  </si>
  <si>
    <t>Genetics, B.S. (AGLS)</t>
  </si>
  <si>
    <t>Global Resource Systems, B.S.</t>
  </si>
  <si>
    <t>Horticulture, B.S.</t>
  </si>
  <si>
    <t>Industrial Technology, B.S.</t>
  </si>
  <si>
    <t>Microbiology, B.S.</t>
  </si>
  <si>
    <t>Nursing, B.S.N. (AGLS)</t>
  </si>
  <si>
    <t>Nutritional Science, B.S. (AGLS)</t>
  </si>
  <si>
    <t>Occupational Safety Undergraduate Certificate</t>
  </si>
  <si>
    <t>Occupational Safety Undergraduate Certificate (Distance)</t>
  </si>
  <si>
    <t>Soil Science Undergraduate Certificate</t>
  </si>
  <si>
    <t>Swine Production Management Undergraduate Certificate</t>
  </si>
  <si>
    <t>Accounting, B.S.</t>
  </si>
  <si>
    <t>Actuarial Science, B.S.</t>
  </si>
  <si>
    <t>Business Administration Undergraduate Pre-Major (Distance)</t>
  </si>
  <si>
    <t>Business Administration, B.B.A. (Distance)</t>
  </si>
  <si>
    <t>Business Analytics, B.S.</t>
  </si>
  <si>
    <t>Business Economics, B.S.</t>
  </si>
  <si>
    <t>Business Exploratory Undergraduate Undeclared Major</t>
  </si>
  <si>
    <t>Entrepreneurship, B.S.</t>
  </si>
  <si>
    <t>Finance Undergraduate Additional Major</t>
  </si>
  <si>
    <t>Finance, B.S.</t>
  </si>
  <si>
    <t>Healthcare Management, B.S.</t>
  </si>
  <si>
    <t>Human Resource Management, B.S.</t>
  </si>
  <si>
    <t>Ivy College of Business Undergraduate Non-Degree</t>
  </si>
  <si>
    <t>Ivy College of Business Undergraduate Undeclared Major</t>
  </si>
  <si>
    <t>Management Information Systems, B.S.</t>
  </si>
  <si>
    <t>Management, B.S.</t>
  </si>
  <si>
    <t>Marketing, B.S.</t>
  </si>
  <si>
    <t>Supply Chain Management, B.S.</t>
  </si>
  <si>
    <t>Architecture Undergraduate Pre-Major</t>
  </si>
  <si>
    <t>Architecture, B.Arch.</t>
  </si>
  <si>
    <t>Art and Design, B.A.</t>
  </si>
  <si>
    <t>College of Design Undergraduate Non-Degree</t>
  </si>
  <si>
    <t>College of Design Undergraduate Undeclared Major</t>
  </si>
  <si>
    <t>Community and Regional Planning, B.S.</t>
  </si>
  <si>
    <t>Graphic Design Undergraduate Pre-Major</t>
  </si>
  <si>
    <t>Graphic Design, B.F.A.</t>
  </si>
  <si>
    <t>Industrial Design Undergraduate Pre-Major</t>
  </si>
  <si>
    <t>Industrial Design, B.I.D.</t>
  </si>
  <si>
    <t>Integrated Studio Arts Undergraduate Certificate</t>
  </si>
  <si>
    <t>Integrated Studio Arts Undergraduate Pre-Major</t>
  </si>
  <si>
    <t>Integrated Studio Arts, B.F.A.</t>
  </si>
  <si>
    <t>Interior Design Undergraduate Pre-Major</t>
  </si>
  <si>
    <t>Interior Design, B.F.A.</t>
  </si>
  <si>
    <t>Landscape Architecture Undergraduate Pre-Major</t>
  </si>
  <si>
    <t>Landscape Architecture, B.L.A.</t>
  </si>
  <si>
    <t>Aerospace Engineering, B.S.</t>
  </si>
  <si>
    <t>Agricultural Engineering, B.S.</t>
  </si>
  <si>
    <t>Biological Systems Engineering, B.S.</t>
  </si>
  <si>
    <t>Biomedical Engineering, B.S.</t>
  </si>
  <si>
    <t>Chemical Engineering, B.S.</t>
  </si>
  <si>
    <t>Civil Engineering, B.S.</t>
  </si>
  <si>
    <t>College of Engineering Undergraduate Non-Degree</t>
  </si>
  <si>
    <t>College of Engineering Undergraduate Undeclared Major</t>
  </si>
  <si>
    <t>Computer Engineering, B.S.</t>
  </si>
  <si>
    <t>Construction Engineering, B.S.</t>
  </si>
  <si>
    <t>Cyber Security Engineering, B.S.</t>
  </si>
  <si>
    <t>Electrical Engineering, B.S.</t>
  </si>
  <si>
    <t>Environmental Engineering, B.S.</t>
  </si>
  <si>
    <t>Industrial Engineering, B.S.</t>
  </si>
  <si>
    <t>Materials Engineering, B.S.</t>
  </si>
  <si>
    <t>Mechanical Engineering, B.S.</t>
  </si>
  <si>
    <t>Pre-Biomedical Engineering Undergraduate Pre-Major</t>
  </si>
  <si>
    <t>Software Engineering, B.S.</t>
  </si>
  <si>
    <t>Apparel, Merchandising, and Design, B.S.</t>
  </si>
  <si>
    <t>Athletic Training Undergraduate Pre-Major</t>
  </si>
  <si>
    <t>College of Human Sciences Undergraduate Non-Degree</t>
  </si>
  <si>
    <t>College of Human Sciences Undergraduate Undeclared Major</t>
  </si>
  <si>
    <t>Culinary Food Science, B.S. (HSCI)</t>
  </si>
  <si>
    <t>Diet and Exercise (HSCI) Undergraduate Pre-Major</t>
  </si>
  <si>
    <t>Dietetics, B.S. (HSCI)</t>
  </si>
  <si>
    <t>Early Childcare Education and Programming Undergraduate Pre-Major (Distance)</t>
  </si>
  <si>
    <t>Early Childhood Education, B.S.</t>
  </si>
  <si>
    <t>Education Secondary Undergraduate Secondary Major</t>
  </si>
  <si>
    <t>Elementary Education, B.S.</t>
  </si>
  <si>
    <t>Event Management, B.S.</t>
  </si>
  <si>
    <t>Family and Consumer Sciences Education and Studies, B.S.</t>
  </si>
  <si>
    <t>Financial Counseling and Planning, B.S.</t>
  </si>
  <si>
    <t>Food Science, B.S. (HSCI)</t>
  </si>
  <si>
    <t>Hospitality Management, B.S.</t>
  </si>
  <si>
    <t>Human Development and Family Studies, B.S.</t>
  </si>
  <si>
    <t>Kinesiology and Health, B.S.</t>
  </si>
  <si>
    <t>Nursing, B.S.N. (HSCI)</t>
  </si>
  <si>
    <t>Nutritional Science, B.S. (HSCI)</t>
  </si>
  <si>
    <t>Advertising, B.A.</t>
  </si>
  <si>
    <t>Anthropology, B.A.</t>
  </si>
  <si>
    <t>Anthropology, B.S.</t>
  </si>
  <si>
    <t>Biochemistry, B.S. (LAS)</t>
  </si>
  <si>
    <t>Bioinformatics and Computational Biology, B.S.</t>
  </si>
  <si>
    <t>Biological/Pre-Medical Illustration Undergraduate Pre-Major</t>
  </si>
  <si>
    <t>Biological/Pre-Medical Illustration, B.A.</t>
  </si>
  <si>
    <t>Biology, B.S. (LAS)</t>
  </si>
  <si>
    <t>Chemistry, B.A.</t>
  </si>
  <si>
    <t>Chemistry, B.S.</t>
  </si>
  <si>
    <t>Climate Science, B.S.</t>
  </si>
  <si>
    <t>College of Liberal Arts and Sciences Open Option Undergraduate Undeclared Major</t>
  </si>
  <si>
    <t>College of Liberal Arts and Sciences Undergraduate Non-Degree</t>
  </si>
  <si>
    <t>Communication Studies, B.A.</t>
  </si>
  <si>
    <t>Computer Science (BS) Undergraduate Additional Major</t>
  </si>
  <si>
    <t>Computer Science, B.A.</t>
  </si>
  <si>
    <t>Computer Science, B.S.</t>
  </si>
  <si>
    <t>Computing Applications Undergraduate Certificate</t>
  </si>
  <si>
    <t>Criminal Justice, B.A.</t>
  </si>
  <si>
    <t>Data Science, B.S.</t>
  </si>
  <si>
    <t>Earth Science, B.S.</t>
  </si>
  <si>
    <t>Economics, B.S.</t>
  </si>
  <si>
    <t>English, B.A.</t>
  </si>
  <si>
    <t>English, B.S.</t>
  </si>
  <si>
    <t>Environmental Science, B.S. (LAS)</t>
  </si>
  <si>
    <t>Genetics, B.S. (LAS)</t>
  </si>
  <si>
    <t>Geology, B.S.</t>
  </si>
  <si>
    <t>History, B.A.</t>
  </si>
  <si>
    <t>History, B.S.</t>
  </si>
  <si>
    <t>Interdisciplinary Studies, B.A.</t>
  </si>
  <si>
    <t>Journalism and Mass Communication, B.S.</t>
  </si>
  <si>
    <t>Leadership Studies Undergraduate Certificate</t>
  </si>
  <si>
    <t>Liberal Studies Undergraduate Pre-Major (Distance)</t>
  </si>
  <si>
    <t>Liberal Studies, B.L.S.</t>
  </si>
  <si>
    <t>Liberal Studies, B.L.S. (Distance)</t>
  </si>
  <si>
    <t>Linguistics, B.A.</t>
  </si>
  <si>
    <t>Mathematics, B.S.</t>
  </si>
  <si>
    <t>Meteorology, B.S.</t>
  </si>
  <si>
    <t>Music, B.A.</t>
  </si>
  <si>
    <t>Music, B.Mus.</t>
  </si>
  <si>
    <t>Pathway to Engineering Undergraduate Pre-Major</t>
  </si>
  <si>
    <t>Performing Arts, B.A.</t>
  </si>
  <si>
    <t>Philosophy, B.A.</t>
  </si>
  <si>
    <t>Physics, B.S.</t>
  </si>
  <si>
    <t>Political Science, B.A.</t>
  </si>
  <si>
    <t>Psychology (BS) Undergraduate Additional Major</t>
  </si>
  <si>
    <t>Psychology, B.A.</t>
  </si>
  <si>
    <t>Psychology, B.S.</t>
  </si>
  <si>
    <t>Public Relations, B.S.</t>
  </si>
  <si>
    <t>Religious Studies, B.A.</t>
  </si>
  <si>
    <t>Sociology, B.A.</t>
  </si>
  <si>
    <t>Sociology, B.S.</t>
  </si>
  <si>
    <t>Statistics, B.S.</t>
  </si>
  <si>
    <t>Technical Communication, B.S.</t>
  </si>
  <si>
    <t>Women's and Gender Studies, B.A.</t>
  </si>
  <si>
    <t>Women's and Gender Studies, B.S.</t>
  </si>
  <si>
    <t>World Languages and Cultures, B.A.</t>
  </si>
  <si>
    <t>DMACC/ISU Cross Enrollment Undergraduate Non-Degree</t>
  </si>
  <si>
    <t>Innovative Digital Education Alliance (IDEA) Undergraduate Non-Degree (Distance)</t>
  </si>
  <si>
    <t>International Exchange Undergraduate Non-Degree</t>
  </si>
  <si>
    <t>National Student Exchange (Home Institution Payment) Undergraduate Non-Degree</t>
  </si>
  <si>
    <t>Postsecondary Enrollment Option (PSEO) Undergraduate Non-Degree</t>
  </si>
  <si>
    <t>First Years</t>
  </si>
  <si>
    <t>Visiting Undergraduates</t>
  </si>
  <si>
    <t>Visiting Undergraduates Total</t>
  </si>
  <si>
    <t>Ivy College of Business</t>
  </si>
  <si>
    <t>Visiting Graduate Students</t>
  </si>
  <si>
    <t>Ecology Evolution and Organismal Biology</t>
  </si>
  <si>
    <t>Economics</t>
  </si>
  <si>
    <t>Food Science and Human Nutrition</t>
  </si>
  <si>
    <t>Genetics, Development and Cell Biology</t>
  </si>
  <si>
    <t>Plant Pathology, Entomology and Microbiology</t>
  </si>
  <si>
    <t>Roy J. Carver Department of Biochemistry, Biophysics and Molecular Biology</t>
  </si>
  <si>
    <t>Sociology and Criminal Justice</t>
  </si>
  <si>
    <t>BUSI - Graduate Business Administration</t>
  </si>
  <si>
    <t>Apparel, Events and Hospitality Management</t>
  </si>
  <si>
    <t>School of Education</t>
  </si>
  <si>
    <t>Earth, Atmosphere, and Climate</t>
  </si>
  <si>
    <t>Ecology, Evolution and Organismal Biology</t>
  </si>
  <si>
    <t>Greenlee School of Journalism and Communication</t>
  </si>
  <si>
    <t>Veterinary Clinical Sciences</t>
  </si>
  <si>
    <t>Veterinary Diagnostic and Production Animal Medicine</t>
  </si>
  <si>
    <t>Veterinary Microbiology and Preventive Medicine</t>
  </si>
  <si>
    <t>Visiting Graduate Students Total</t>
  </si>
  <si>
    <t>College of Veterinary Medicine Professional Non-Degree</t>
  </si>
  <si>
    <t>Nebraska Professional Program in Veterinary Medicine Professional Major</t>
  </si>
  <si>
    <t>Veterinary Medicine, D.V.M.</t>
  </si>
  <si>
    <t>World Languages and Cultures
Undergraduate Additional Major</t>
  </si>
  <si>
    <t>Grand
Total</t>
  </si>
  <si>
    <t>NR/O</t>
  </si>
  <si>
    <t>NR/Other</t>
  </si>
  <si>
    <t>Not Reported
/ Other</t>
  </si>
  <si>
    <t>* NR/O = Not Reported or Other</t>
  </si>
  <si>
    <t>Agricultural Economics, M.S. (ECONA)</t>
  </si>
  <si>
    <t>Agricultural Economics, Ph.D. (ECONA)</t>
  </si>
  <si>
    <t>Agricultural Education, M.S.</t>
  </si>
  <si>
    <t>Agricultural Education, M.S. (Distance)</t>
  </si>
  <si>
    <t>Agricultural Education, Ph.D.</t>
  </si>
  <si>
    <t>Agricultural Meteorology, M.S.</t>
  </si>
  <si>
    <t>Agricultural Meteorology, Ph.D.</t>
  </si>
  <si>
    <t>Agricultural and Biosystems Engineering, M.Engr. (ABE A)</t>
  </si>
  <si>
    <t>Agricultural and Biosystems Engineering, M.S. (ABE A)</t>
  </si>
  <si>
    <t>Agricultural and Biosystems Engineering, Ph.D. (ABE A)</t>
  </si>
  <si>
    <t>Agronomy Graduate Certificate (Distance)</t>
  </si>
  <si>
    <t>Agronomy, M.S.</t>
  </si>
  <si>
    <t>Agronomy, M.S. (Distance)</t>
  </si>
  <si>
    <t>Animal Breeding and Genetics, M.S.</t>
  </si>
  <si>
    <t>Animal Breeding and Genetics, Ph.D.</t>
  </si>
  <si>
    <t>Animal Physiology, M.S.</t>
  </si>
  <si>
    <t>Animal Physiology, Ph.D.</t>
  </si>
  <si>
    <t>Animal Science, M.S.</t>
  </si>
  <si>
    <t>Animal Science, Ph.D.</t>
  </si>
  <si>
    <t>Biochemistry, Ph.D. (BBMBA)</t>
  </si>
  <si>
    <t>Bioinformatics and Computational Biology, M.S.</t>
  </si>
  <si>
    <t>Bioinformatics and Computational Biology, Ph.D.</t>
  </si>
  <si>
    <t>Crop Production and Physiology, M.S.</t>
  </si>
  <si>
    <t>Crop Production and Physiology, Ph.D.</t>
  </si>
  <si>
    <t>Ecology and Evolutionary Biology, M.S.</t>
  </si>
  <si>
    <t>Ecology and Evolutionary Biology, M.S. (EEOBA)</t>
  </si>
  <si>
    <t>Ecology and Evolutionary Biology, Ph.D.</t>
  </si>
  <si>
    <t>Economics, M.S. (ECONA)</t>
  </si>
  <si>
    <t>Economics, Ph.D. (ECONA)</t>
  </si>
  <si>
    <t>Education and Outreach in Agriculture and Natural Resources Graduate Certificate</t>
  </si>
  <si>
    <t>Entomology, M.S.</t>
  </si>
  <si>
    <t>Entomology, Ph.D.</t>
  </si>
  <si>
    <t>Environmental Science, M.S.</t>
  </si>
  <si>
    <t>Environmental Science, Ph.D.</t>
  </si>
  <si>
    <t>Fisheries Biology, M.S.</t>
  </si>
  <si>
    <t>Fisheries Biology, Ph.D.</t>
  </si>
  <si>
    <t>Food Safety and Defense (FSHNA) Graduate Certificate</t>
  </si>
  <si>
    <t>Food Science and Technology, M.S. (FSHNA)</t>
  </si>
  <si>
    <t>Food Science and Technology, Ph.D. (FSHNA)</t>
  </si>
  <si>
    <t>Forestry, M.S.</t>
  </si>
  <si>
    <t>Forestry, Ph.D.</t>
  </si>
  <si>
    <t>Genetics and Genomics, M.S.</t>
  </si>
  <si>
    <t>Genetics and Genomics, Ph.D.</t>
  </si>
  <si>
    <t>Graduate Non-Degree</t>
  </si>
  <si>
    <t>Horticulture, M.S.</t>
  </si>
  <si>
    <t>Horticulture, Ph.D.</t>
  </si>
  <si>
    <t>Immunobiology, Ph.D.</t>
  </si>
  <si>
    <t>Industrial and Agricultural Technology, M.S. (ABE A)</t>
  </si>
  <si>
    <t>Industrial and Agricultural Technology, Ph.D. (ABE A)</t>
  </si>
  <si>
    <t>Interdisciplinary Graduate Studies, M.A.</t>
  </si>
  <si>
    <t>Interdisciplinary Graduate Studies, M.S.</t>
  </si>
  <si>
    <t>Meat Science Graduate Certificate</t>
  </si>
  <si>
    <t>Meat Science, M.S.</t>
  </si>
  <si>
    <t>Microbiology, Ph.D.</t>
  </si>
  <si>
    <t>Molecular, Cellular, and Developmental Biology, Ph.D.</t>
  </si>
  <si>
    <t>Neuroscience, Ph.D.</t>
  </si>
  <si>
    <t>Nutritional Sciences, M.S.</t>
  </si>
  <si>
    <t>Nutritional Sciences, Ph.D.</t>
  </si>
  <si>
    <t>Plant Biology, M.S.</t>
  </si>
  <si>
    <t>Plant Biology, Ph.D.</t>
  </si>
  <si>
    <t>Plant Breeding, M.S.</t>
  </si>
  <si>
    <t>Plant Breeding, M.S. (Distance)</t>
  </si>
  <si>
    <t>Plant Breeding, Ph.D.</t>
  </si>
  <si>
    <t>Plant Pathology, M.S.</t>
  </si>
  <si>
    <t>Plant Pathology, Ph.D.</t>
  </si>
  <si>
    <t>Rural Sociology, Ph.D. (SCJ A)</t>
  </si>
  <si>
    <t>Seed Technology and Business, M.S. (Distance)</t>
  </si>
  <si>
    <t>Soil Science, M.S.</t>
  </si>
  <si>
    <t>Soil Science, Ph.D.</t>
  </si>
  <si>
    <t>Sustainable Agriculture, M.S.</t>
  </si>
  <si>
    <t>Sustainable Agriculture, Ph.D.</t>
  </si>
  <si>
    <t>Toxicology, Ph.D.</t>
  </si>
  <si>
    <t>Wildlife Ecology, M.S.</t>
  </si>
  <si>
    <t>Wildlife Ecology, Ph.D.</t>
  </si>
  <si>
    <t>Accounting Analytics, M.A.A. (Distance)</t>
  </si>
  <si>
    <t>Accounting, M.Acc.</t>
  </si>
  <si>
    <t>Business Administration, M.B.A.</t>
  </si>
  <si>
    <t>Business Administration, M.B.A. &amp; Accounting, M.Acc. Graduate Double Degree</t>
  </si>
  <si>
    <t>Business Administration, M.B.A. &amp; Architecture, M.Arch. Graduate Double Degree</t>
  </si>
  <si>
    <t>Business Administration, M.B.A. &amp; Business Analytics, M.B.S. Graduate Double Degree</t>
  </si>
  <si>
    <t>Business Administration, M.B.A. &amp; Information Systems, M.S. Graduate Double Degree</t>
  </si>
  <si>
    <t>Business Administration, M.B.A. (Executive)</t>
  </si>
  <si>
    <t>Business Administration, P.M.B.A. (Professional)</t>
  </si>
  <si>
    <t>Business Administration, P.M.B.A. (Professional) &amp; Information Systems, M.S. Graduate Double Degree</t>
  </si>
  <si>
    <t>Business Administration, P.M.B.A. (Professional) &amp; Real Estate Development, M.R.E.D. Graduate Double Degree (Distance)</t>
  </si>
  <si>
    <t>Business Administration, P.M.B.A. (Professional) (Distance)</t>
  </si>
  <si>
    <t>Business Analytics Graduate Certificate</t>
  </si>
  <si>
    <t>Business Analytics Graduate Certificate (Distance)</t>
  </si>
  <si>
    <t>Business Analytics, M.B.S.</t>
  </si>
  <si>
    <t>Business Analytics, M.B.S. (Distance)</t>
  </si>
  <si>
    <t>Business and Technology, Ph.D.</t>
  </si>
  <si>
    <t>Digital Marketplace Analytics (ISBA) Graduate Certificate</t>
  </si>
  <si>
    <t>Entrepreneurship and Innovation Graduate Certificate</t>
  </si>
  <si>
    <t>Entrepreneurship and Innovation Graduate Certificate (Distance)</t>
  </si>
  <si>
    <t>Entrepreneurship, M.Etrp.</t>
  </si>
  <si>
    <t>Finance Graduate Certificate</t>
  </si>
  <si>
    <t>Finance, M.Fin.</t>
  </si>
  <si>
    <t>Finance, M.Fin. &amp; Business Administration, M.B.A. Graduate Double Degree</t>
  </si>
  <si>
    <t>Healthcare Analytics and Operations, M.H.A.O. (Distance) (ISBA)</t>
  </si>
  <si>
    <t>Healthcare Analytics and Operations, M.H.A.O. (Distance) (SCM)</t>
  </si>
  <si>
    <t>Information Systems, M.S.</t>
  </si>
  <si>
    <t>Real Estate Development, M.R.E.D. (Distance) (FIN)</t>
  </si>
  <si>
    <t>Real Estate Development, M.R.E.D. (FIN)</t>
  </si>
  <si>
    <t>Architecture, M.Arch.</t>
  </si>
  <si>
    <t>Architecture, M.Arch. &amp; Community and Regional Planning, M.C.R.P. Graduate Double Degree</t>
  </si>
  <si>
    <t>Architecture, M.Arch. &amp; Urban Design, M.U.D. Graduate Double Degree</t>
  </si>
  <si>
    <t>Architecture, M.S.</t>
  </si>
  <si>
    <t>Community Development, M.C.D. (Distance)</t>
  </si>
  <si>
    <t>Community and Regional Planning, M.C.R.P.</t>
  </si>
  <si>
    <t>Community and Regional Planning, M.C.R.P.  &amp; Sustainable Agriculture, M.S. Graduate Double Degree</t>
  </si>
  <si>
    <t>Experiential Graphic Design, M.A.</t>
  </si>
  <si>
    <t>Geographic Information Systems Graduate Certificate</t>
  </si>
  <si>
    <t>Graphic Design, M.F.A.</t>
  </si>
  <si>
    <t>Graphic Design, M.F.A. &amp; Human Computer Interaction, M.S. Graduate Individualized Double Degree</t>
  </si>
  <si>
    <t>Human Computer Interaction, Ph.D.</t>
  </si>
  <si>
    <t>Industrial Design, M.I.D.</t>
  </si>
  <si>
    <t>Industrial Design, M.I.D. &amp; Human Computer Interaction, M.S. Graduate Double Degree</t>
  </si>
  <si>
    <t>Integrated Visual Arts, M.F.A.</t>
  </si>
  <si>
    <t>Interior Design, M.A.</t>
  </si>
  <si>
    <t>Interior Design, M.A. &amp; Human Computer Interaction, M.S. Graduate Individualized Double Degree</t>
  </si>
  <si>
    <t>Interior Design, M.F.A.</t>
  </si>
  <si>
    <t>Interior Design, M.F.A. &amp; Human Computer Interaction, M.S. Graduate Individualized Double Degree</t>
  </si>
  <si>
    <t>Landscape Architecture, M.L.A.</t>
  </si>
  <si>
    <t>Aerospace Engineering, M.Engr.</t>
  </si>
  <si>
    <t>Aerospace Engineering, M.Engr. (Distance)</t>
  </si>
  <si>
    <t>Aerospace Engineering, M.S.</t>
  </si>
  <si>
    <t>Aerospace Engineering, Ph.D.</t>
  </si>
  <si>
    <t>Agricultural and Biosystems Engineering, M.S. (ABE E)</t>
  </si>
  <si>
    <t>Agricultural and Biosystems Engineering, Ph.D. (ABE E)</t>
  </si>
  <si>
    <t>Business Administration, P.M.B.A. (Professional) &amp; Real Estate Development, M.R.E.D. Graduate Double Degree</t>
  </si>
  <si>
    <t>Chemical Engineering, M.Engr.</t>
  </si>
  <si>
    <t>Chemical Engineering, M.S.</t>
  </si>
  <si>
    <t>Chemical Engineering, Ph.D.</t>
  </si>
  <si>
    <t>Civil Engineering, M.Engr (Distance)</t>
  </si>
  <si>
    <t>Civil Engineering, M.Engr.</t>
  </si>
  <si>
    <t>Civil Engineering, M.S.</t>
  </si>
  <si>
    <t>Civil Engineering, M.S. (Distance)</t>
  </si>
  <si>
    <t>Civil Engineering, Ph.D.</t>
  </si>
  <si>
    <t>Computer Engineering, M.Engr.</t>
  </si>
  <si>
    <t>Computer Engineering, M.Engr. (Distance)</t>
  </si>
  <si>
    <t>Computer Engineering, M.S.</t>
  </si>
  <si>
    <t>Computer Engineering, M.S. (Distance)</t>
  </si>
  <si>
    <t>Computer Engineering, Ph.D.</t>
  </si>
  <si>
    <t>Construction Management Graduate Certificate (Distance)</t>
  </si>
  <si>
    <t>Cyber Security Graduate Certificate</t>
  </si>
  <si>
    <t>Cyber Security, M.Engr.</t>
  </si>
  <si>
    <t>Cyber Security, M.Engr. (Distance)</t>
  </si>
  <si>
    <t>Cyber Security, M.S.</t>
  </si>
  <si>
    <t>Cyber Security, M.S. (Distance)</t>
  </si>
  <si>
    <t>Electrical Engineering, M.Engr.</t>
  </si>
  <si>
    <t>Electrical Engineering, M.Engr. (Distance)</t>
  </si>
  <si>
    <t>Electrical Engineering, M.S.</t>
  </si>
  <si>
    <t>Electrical Engineering, M.S. (Distance)</t>
  </si>
  <si>
    <t>Electrical Engineering, Ph.D.</t>
  </si>
  <si>
    <t>Energy Systems Engineering, M.Engr.</t>
  </si>
  <si>
    <t>Energy Systems Engineering, M.Engr.  (Distance)</t>
  </si>
  <si>
    <t>Engineering Management, M.Engr.</t>
  </si>
  <si>
    <t>Engineering Management, M.Engr. (Distance)</t>
  </si>
  <si>
    <t>Engineering Mechanics, M.Engr. (Distance)</t>
  </si>
  <si>
    <t>Engineering Mechanics, M.S.</t>
  </si>
  <si>
    <t>Engineering Mechanics, Ph.D.</t>
  </si>
  <si>
    <t>Human Computer Interaction, M.H.C.I.</t>
  </si>
  <si>
    <t>Human Computer Interaction, M.H.C.I. (Distance)</t>
  </si>
  <si>
    <t>Human Computer Interaction, M.S.</t>
  </si>
  <si>
    <t>Human Computer Interaction, M.S. (Distance)</t>
  </si>
  <si>
    <t>Industrial Engineering, M.Engr.</t>
  </si>
  <si>
    <t>Industrial Engineering, M.Engr. (Distance)</t>
  </si>
  <si>
    <t>Industrial Engineering, M.S.</t>
  </si>
  <si>
    <t>Industrial Engineering, Ph.D.</t>
  </si>
  <si>
    <t>Industrial and Agricultural Technology, Ph.D. (ABE E)</t>
  </si>
  <si>
    <t>Materials Science and Engineering, M.Engr.</t>
  </si>
  <si>
    <t>Materials Science and Engineering, M.S.</t>
  </si>
  <si>
    <t>Materials Science and Engineering, Ph.D.</t>
  </si>
  <si>
    <t>Mechanical Engineering, M.Engr.</t>
  </si>
  <si>
    <t>Mechanical Engineering, M.Engr. (Distance)</t>
  </si>
  <si>
    <t>Mechanical Engineering, M.S.</t>
  </si>
  <si>
    <t>Mechanical Engineering, Ph.D.</t>
  </si>
  <si>
    <t>Molecular, Cellular, and Developmental Biology, M.S.</t>
  </si>
  <si>
    <t>Nondestructive Evaluation Graduate Certificate (Distance) (AER E)</t>
  </si>
  <si>
    <t>Software Systems Graduate Certificate (Distance)</t>
  </si>
  <si>
    <t>Systems Engineering Graduate Certificate (Distance)</t>
  </si>
  <si>
    <t>Systems Engineering, M.Engr.</t>
  </si>
  <si>
    <t>Systems Engineering, M.Engr. (Distance)</t>
  </si>
  <si>
    <t>Apparel, Merchandising, and Design, M.S.</t>
  </si>
  <si>
    <t>Apparel, Merchandising, and Design, M.S. (Distance)</t>
  </si>
  <si>
    <t>Apparel, Merchandising, and Design, Ph.D.</t>
  </si>
  <si>
    <t>Apparel, Merchandising, and Design, Ph.D.  (Distance)</t>
  </si>
  <si>
    <t>Athletic Training, M.ATr.</t>
  </si>
  <si>
    <t>Diet and Exercise, M.S. (FSHNH)</t>
  </si>
  <si>
    <t>Digital Health, M.D.H. (Distance)</t>
  </si>
  <si>
    <t>Education for Social Justice Graduate Certificate</t>
  </si>
  <si>
    <t>Education, Ed.D.</t>
  </si>
  <si>
    <t>Education, Ed.D. (Distance)</t>
  </si>
  <si>
    <t>Education, M.Ed.</t>
  </si>
  <si>
    <t>Education, M.Ed. (Distance)</t>
  </si>
  <si>
    <t>Education, Ph.D.</t>
  </si>
  <si>
    <t>Event Management, M.S.</t>
  </si>
  <si>
    <t>Event Management, M.S. (Distance)</t>
  </si>
  <si>
    <t>Family Financial Planning Graduate Certificate</t>
  </si>
  <si>
    <t>Family Financial Planning Graduate Certificate (Distance)</t>
  </si>
  <si>
    <t>Family and Consumer Sciences, M.F.C.S.</t>
  </si>
  <si>
    <t>Family and Consumer Sciences, M.F.C.S. (Distance)</t>
  </si>
  <si>
    <t>Food Science and Technology, Ph.D. (FSHNH)</t>
  </si>
  <si>
    <t>Gerontology Graduate Certificate (Distance)</t>
  </si>
  <si>
    <t>Gerontology, M.S.</t>
  </si>
  <si>
    <t>Gerontology, Ph.D.</t>
  </si>
  <si>
    <t>Hospitality Management, M.S.</t>
  </si>
  <si>
    <t>Hospitality Management, M.S. (Distance)</t>
  </si>
  <si>
    <t>Hospitality Management, Ph.D.</t>
  </si>
  <si>
    <t>Hospitality Management, Ph.D. (Distance)</t>
  </si>
  <si>
    <t>Human Development and Family Studies, M.S.</t>
  </si>
  <si>
    <t>Human Development and Family Studies, Ph.D.</t>
  </si>
  <si>
    <t>Infant and Early Childhood Mental Health Graduate Certificate</t>
  </si>
  <si>
    <t>Instructional Design Graduate Certificate</t>
  </si>
  <si>
    <t>Kinesiology, M.S.</t>
  </si>
  <si>
    <t>Kinesiology, Ph.D.</t>
  </si>
  <si>
    <t>Lifespan Development Graduate Certificate (Distance)</t>
  </si>
  <si>
    <t>Mathematics Education, M.A.T.</t>
  </si>
  <si>
    <t>Neuroscience, M.S.</t>
  </si>
  <si>
    <t>Professional Practice in Dietetics M.P.P.D. (Distance) (FSHNH)</t>
  </si>
  <si>
    <t>Science Education, M.A.T.</t>
  </si>
  <si>
    <t>Secondary Education, M.A.T.</t>
  </si>
  <si>
    <t>Youth Development Specialist Graduate Certificate</t>
  </si>
  <si>
    <t>Youth Program Management and Evaluation Graduate Certificate (Distance)</t>
  </si>
  <si>
    <t>Agricultural Economics, M.S. (ECONS)</t>
  </si>
  <si>
    <t>Agricultural Economics, Ph.D. (ECONS)</t>
  </si>
  <si>
    <t>Analytical Chemistry, Ph.D.</t>
  </si>
  <si>
    <t>Anthropology, M.A.</t>
  </si>
  <si>
    <t>Applied Linguistics and Technology, Ph.D.</t>
  </si>
  <si>
    <t>Applied Mathematics, M.S.</t>
  </si>
  <si>
    <t>Applied Mathematics, Ph.D.</t>
  </si>
  <si>
    <t>Applied Physics, Ph.D.</t>
  </si>
  <si>
    <t>Artificial Intelligence, M.S.</t>
  </si>
  <si>
    <t>Astrophysics, Ph.D.</t>
  </si>
  <si>
    <t>Biochemistry, M.S. (BBMBS)</t>
  </si>
  <si>
    <t>Biochemistry, Ph.D. (BBMBS)</t>
  </si>
  <si>
    <t>Biophysics, Ph.D. (BBMBS)</t>
  </si>
  <si>
    <t>Chemistry, Ph.D.</t>
  </si>
  <si>
    <t>Computer Science, M.S.</t>
  </si>
  <si>
    <t>Computer Science, Ph.D.</t>
  </si>
  <si>
    <t>Condensed Matter Physics, Ph.D.</t>
  </si>
  <si>
    <t>Creative Writing and Environment, M.F.A.</t>
  </si>
  <si>
    <t>Earth Science, Ph.D.</t>
  </si>
  <si>
    <t>Ecology and Evolutionary Biology, M.S. (EEOBS)</t>
  </si>
  <si>
    <t>Ecology and Evolutionary Biology, Ph.D. (EEOBS)</t>
  </si>
  <si>
    <t>Economics, M.S. (ECONS)</t>
  </si>
  <si>
    <t>Economics, Ph.D. (ECONS)</t>
  </si>
  <si>
    <t>English, M.A.</t>
  </si>
  <si>
    <t>Geology, M.S.</t>
  </si>
  <si>
    <t>Geology, Ph.D.</t>
  </si>
  <si>
    <t>High Energy Physics, Ph.D.</t>
  </si>
  <si>
    <t>Inorganic Chemistry, Ph.D.</t>
  </si>
  <si>
    <t>Journalism and Mass Communication, M.S.</t>
  </si>
  <si>
    <t>Mathematics Graduate Certificate</t>
  </si>
  <si>
    <t>Mathematics, M.S.</t>
  </si>
  <si>
    <t>Mathematics, Ph.D.</t>
  </si>
  <si>
    <t>Meteorology, M.S.</t>
  </si>
  <si>
    <t>Meteorology, Ph.D.</t>
  </si>
  <si>
    <t>Nuclear Physics, Ph.D.</t>
  </si>
  <si>
    <t>Organic Chemistry, Ph.D.</t>
  </si>
  <si>
    <t>Physical Chemistry, Ph.D.</t>
  </si>
  <si>
    <t>Physics, Ph.D.</t>
  </si>
  <si>
    <t>Political Science, M.A.</t>
  </si>
  <si>
    <t>Psychology, Ph.D.</t>
  </si>
  <si>
    <t>Rhetoric Composition and Professional Communication, M.A.</t>
  </si>
  <si>
    <t>Rhetoric and Professional Communication, Ph.D.</t>
  </si>
  <si>
    <t>Rural Agricultural Technological and Environmental History, Ph.D.</t>
  </si>
  <si>
    <t>Sociology, Ph.D. (SCJ S)</t>
  </si>
  <si>
    <t>Statistics, M.S.</t>
  </si>
  <si>
    <t>Statistics, Ph.D.</t>
  </si>
  <si>
    <t>Teaching English as a Second Language/Applied Linguistics, M.A.</t>
  </si>
  <si>
    <t>Teaching English as a Second Language/Teaching English as a Foreign Language Graduate Certificate</t>
  </si>
  <si>
    <t>Biomedical Sciences, M.S.</t>
  </si>
  <si>
    <t>Biomedical Sciences, Ph.D.</t>
  </si>
  <si>
    <t>Immunobiology, M.S.</t>
  </si>
  <si>
    <t>Population Sciences in Animal Health, Ph.D.</t>
  </si>
  <si>
    <t>Veterinary Clinical Science, M.S.</t>
  </si>
  <si>
    <t>Veterinary Microbiology, M.S.</t>
  </si>
  <si>
    <t>Veterinary Microbiology, Ph.D.</t>
  </si>
  <si>
    <t>Veterinary Pathology, M.S.</t>
  </si>
  <si>
    <t>Veterinary Pathology, Ph.D.</t>
  </si>
  <si>
    <t>Veterinary Preventive Medicine Graduate Certificate (Distance)</t>
  </si>
  <si>
    <t>Veterinary Preventive Medicine, M.S.</t>
  </si>
  <si>
    <t>Innovative Digital Education Alliance Graduate Non-Degree (Distance)</t>
  </si>
  <si>
    <t>International Exchange Graduate Non-Degree</t>
  </si>
  <si>
    <t>Program of Study</t>
  </si>
  <si>
    <t>Graduate Undeclared or Non-Degree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</si>
</sst>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Alignment="1">
      <alignment vertical="top"/>
    </xf>
    <xf numFmtId="9" fontId="0" fillId="0" borderId="0" xfId="3" applyFont="1"/>
    <xf numFmtId="37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8" xfId="0" pivotButton="1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4" xfId="0" pivotButton="1" applyBorder="1"/>
    <xf numFmtId="0" fontId="0" fillId="0" borderId="14" xfId="0" pivotButton="1" applyBorder="1"/>
    <xf numFmtId="0" fontId="0" fillId="0" borderId="5" xfId="0" applyBorder="1"/>
    <xf numFmtId="0" fontId="0" fillId="0" borderId="14" xfId="0" applyBorder="1"/>
    <xf numFmtId="0" fontId="0" fillId="0" borderId="4" xfId="0" applyBorder="1" applyAlignment="1">
      <alignment horizontal="right"/>
    </xf>
    <xf numFmtId="37" fontId="5" fillId="0" borderId="0" xfId="0" applyNumberFormat="1" applyFont="1" applyAlignment="1">
      <alignment vertical="top"/>
    </xf>
    <xf numFmtId="3" fontId="0" fillId="0" borderId="0" xfId="0" applyNumberFormat="1"/>
    <xf numFmtId="0" fontId="0" fillId="0" borderId="9" xfId="0" applyBorder="1" applyAlignment="1">
      <alignment wrapText="1"/>
    </xf>
    <xf numFmtId="0" fontId="0" fillId="0" borderId="15" xfId="0" applyBorder="1"/>
    <xf numFmtId="0" fontId="0" fillId="0" borderId="7" xfId="0" applyBorder="1"/>
    <xf numFmtId="0" fontId="0" fillId="0" borderId="11" xfId="0" applyBorder="1"/>
    <xf numFmtId="0" fontId="0" fillId="0" borderId="13" xfId="0" applyBorder="1"/>
    <xf numFmtId="0" fontId="0" fillId="0" borderId="3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4" xfId="0" applyBorder="1" applyAlignment="1">
      <alignment wrapText="1"/>
    </xf>
    <xf numFmtId="37" fontId="3" fillId="0" borderId="0" xfId="0" applyNumberFormat="1" applyFont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mental%20Statistics\Enrollment%20stats\Fall%20Semesters\Fall%202019\Fall%20reports\Report%20-%20Fall%202019%20-%20with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UG"/>
      <sheetName val="Grad"/>
      <sheetName val="VM"/>
      <sheetName val="errors"/>
      <sheetName val="Data- corrected"/>
      <sheetName val="TITLES"/>
      <sheetName val="Report - Fall 2019 - wit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Normal="100" workbookViewId="0">
      <selection activeCell="A15" sqref="A15"/>
    </sheetView>
  </sheetViews>
  <sheetFormatPr defaultRowHeight="15.75" x14ac:dyDescent="0.25"/>
  <cols>
    <col min="2" max="2" width="15.5" customWidth="1"/>
    <col min="3" max="5" width="12.625" style="1" customWidth="1"/>
    <col min="6" max="6" width="12.625" customWidth="1"/>
    <col min="7" max="7" width="10.375" bestFit="1" customWidth="1"/>
  </cols>
  <sheetData>
    <row r="1" spans="1:12" x14ac:dyDescent="0.25">
      <c r="A1" s="48" t="s">
        <v>50</v>
      </c>
      <c r="B1" s="48"/>
      <c r="C1" s="48"/>
      <c r="D1" s="48"/>
      <c r="E1" s="48"/>
      <c r="F1" s="5"/>
      <c r="G1" s="5"/>
    </row>
    <row r="2" spans="1:12" x14ac:dyDescent="0.25">
      <c r="A2" s="48" t="s">
        <v>51</v>
      </c>
      <c r="B2" s="48"/>
      <c r="C2" s="48"/>
      <c r="D2" s="48"/>
      <c r="E2" s="48"/>
      <c r="F2" s="5"/>
      <c r="G2" s="5"/>
    </row>
    <row r="3" spans="1:12" x14ac:dyDescent="0.25">
      <c r="A3" s="48" t="s">
        <v>77</v>
      </c>
      <c r="B3" s="48"/>
      <c r="C3" s="48"/>
      <c r="D3" s="48"/>
      <c r="E3" s="48"/>
      <c r="F3" s="5"/>
      <c r="G3" s="5"/>
    </row>
    <row r="4" spans="1:12" x14ac:dyDescent="0.25">
      <c r="A4" s="5"/>
      <c r="B4" s="5"/>
      <c r="C4" s="5"/>
      <c r="D4" s="5"/>
      <c r="E4" s="5"/>
      <c r="F4" s="5"/>
    </row>
    <row r="5" spans="1:12" x14ac:dyDescent="0.25">
      <c r="A5" s="5"/>
      <c r="B5" s="5"/>
      <c r="C5" s="5"/>
      <c r="D5" s="5"/>
      <c r="E5" s="5"/>
      <c r="F5" s="5"/>
    </row>
    <row r="6" spans="1:12" x14ac:dyDescent="0.25">
      <c r="A6" s="5"/>
      <c r="B6" s="5"/>
      <c r="C6" s="5"/>
      <c r="D6" s="5"/>
      <c r="E6" s="5"/>
      <c r="F6" s="5"/>
    </row>
    <row r="7" spans="1:12" x14ac:dyDescent="0.25">
      <c r="C7" s="5"/>
      <c r="D7" s="5"/>
      <c r="E7" s="5"/>
      <c r="F7" s="5"/>
    </row>
    <row r="8" spans="1:12" x14ac:dyDescent="0.25">
      <c r="B8" s="1"/>
      <c r="E8"/>
    </row>
    <row r="9" spans="1:12" x14ac:dyDescent="0.25">
      <c r="B9" s="1"/>
    </row>
    <row r="10" spans="1:12" ht="30" customHeight="1" x14ac:dyDescent="0.25">
      <c r="A10" s="6"/>
      <c r="B10" s="7" t="s">
        <v>53</v>
      </c>
      <c r="C10" s="7" t="s">
        <v>54</v>
      </c>
      <c r="D10" s="37" t="s">
        <v>273</v>
      </c>
      <c r="E10" s="7" t="s">
        <v>65</v>
      </c>
      <c r="G10" s="4"/>
      <c r="I10" s="25"/>
      <c r="J10" s="25"/>
      <c r="K10" s="25"/>
    </row>
    <row r="11" spans="1:12" ht="30" customHeight="1" x14ac:dyDescent="0.25">
      <c r="A11" s="2" t="s">
        <v>39</v>
      </c>
      <c r="B11" s="1">
        <v>13918</v>
      </c>
      <c r="C11" s="1">
        <v>11343</v>
      </c>
      <c r="D11" s="1">
        <v>367</v>
      </c>
      <c r="E11" s="1">
        <v>25628</v>
      </c>
      <c r="G11" s="4"/>
      <c r="I11" s="25"/>
      <c r="J11" s="25"/>
      <c r="K11" s="25"/>
    </row>
    <row r="12" spans="1:12" ht="30" customHeight="1" x14ac:dyDescent="0.25">
      <c r="A12" s="2" t="s">
        <v>62</v>
      </c>
      <c r="B12" s="1">
        <v>104</v>
      </c>
      <c r="C12" s="1">
        <v>513</v>
      </c>
      <c r="D12" s="1">
        <v>17</v>
      </c>
      <c r="E12" s="1">
        <v>634</v>
      </c>
      <c r="G12" s="4"/>
    </row>
    <row r="13" spans="1:12" ht="30" customHeight="1" x14ac:dyDescent="0.25">
      <c r="A13" s="6" t="s">
        <v>40</v>
      </c>
      <c r="B13" s="7">
        <v>2293</v>
      </c>
      <c r="C13" s="7">
        <v>1812</v>
      </c>
      <c r="D13" s="7">
        <v>65</v>
      </c>
      <c r="E13" s="8">
        <v>4170</v>
      </c>
      <c r="G13" s="4"/>
      <c r="I13" s="25"/>
      <c r="J13" s="25"/>
      <c r="K13" s="25"/>
    </row>
    <row r="14" spans="1:12" ht="30" customHeight="1" x14ac:dyDescent="0.25">
      <c r="A14" s="2" t="s">
        <v>65</v>
      </c>
      <c r="B14" s="1">
        <v>16315</v>
      </c>
      <c r="C14" s="1">
        <v>13668</v>
      </c>
      <c r="D14" s="1">
        <v>448</v>
      </c>
      <c r="E14" s="1">
        <v>30432</v>
      </c>
    </row>
    <row r="15" spans="1:12" ht="20.100000000000001" customHeight="1" x14ac:dyDescent="0.25">
      <c r="C15"/>
      <c r="D15"/>
      <c r="E15"/>
      <c r="J15" s="25"/>
      <c r="K15" s="25"/>
      <c r="L15" s="25"/>
    </row>
    <row r="16" spans="1:12" ht="20.100000000000001" customHeight="1" x14ac:dyDescent="0.25">
      <c r="C16"/>
      <c r="D16"/>
      <c r="E16"/>
      <c r="J16" s="25"/>
      <c r="K16" s="25"/>
      <c r="L16" s="25"/>
    </row>
    <row r="17" customFormat="1" ht="20.100000000000001" customHeight="1" x14ac:dyDescent="0.25"/>
    <row r="18" customFormat="1" x14ac:dyDescent="0.25"/>
    <row r="19" customFormat="1" x14ac:dyDescent="0.25"/>
  </sheetData>
  <mergeCells count="3">
    <mergeCell ref="A1:E1"/>
    <mergeCell ref="A2:E2"/>
    <mergeCell ref="A3:E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83"/>
  <sheetViews>
    <sheetView showZeros="0" zoomScale="80" zoomScaleNormal="80" workbookViewId="0">
      <selection activeCell="A4" sqref="A4"/>
    </sheetView>
  </sheetViews>
  <sheetFormatPr defaultColWidth="9" defaultRowHeight="15.75" x14ac:dyDescent="0.25"/>
  <cols>
    <col min="1" max="1" width="14.625" customWidth="1"/>
    <col min="2" max="2" width="44" style="33" customWidth="1"/>
    <col min="3" max="17" width="6.625" customWidth="1"/>
    <col min="18" max="18" width="7.25" customWidth="1"/>
    <col min="19" max="19" width="12.375" customWidth="1"/>
    <col min="20" max="20" width="11.75" customWidth="1"/>
    <col min="23" max="23" width="44" customWidth="1"/>
  </cols>
  <sheetData>
    <row r="1" spans="1:18" ht="18" x14ac:dyDescent="0.25">
      <c r="A1" s="3" t="s">
        <v>50</v>
      </c>
    </row>
    <row r="2" spans="1:18" ht="18" x14ac:dyDescent="0.25">
      <c r="A2" s="3" t="s">
        <v>51</v>
      </c>
    </row>
    <row r="3" spans="1:18" ht="18" x14ac:dyDescent="0.25">
      <c r="A3" s="3" t="s">
        <v>78</v>
      </c>
    </row>
    <row r="4" spans="1:18" ht="18" x14ac:dyDescent="0.25">
      <c r="A4" s="24" t="s">
        <v>71</v>
      </c>
    </row>
    <row r="5" spans="1:18" ht="16.5" customHeight="1" x14ac:dyDescent="0.25">
      <c r="A5" s="11"/>
      <c r="B5" s="34"/>
      <c r="C5" s="51" t="s">
        <v>244</v>
      </c>
      <c r="D5" s="52"/>
      <c r="E5" s="53"/>
      <c r="F5" s="51" t="s">
        <v>59</v>
      </c>
      <c r="G5" s="52"/>
      <c r="H5" s="53"/>
      <c r="I5" s="51" t="s">
        <v>60</v>
      </c>
      <c r="J5" s="52"/>
      <c r="K5" s="53"/>
      <c r="L5" s="51" t="s">
        <v>61</v>
      </c>
      <c r="M5" s="52"/>
      <c r="N5" s="53"/>
      <c r="O5" s="51" t="s">
        <v>73</v>
      </c>
      <c r="P5" s="52"/>
      <c r="Q5" s="53"/>
      <c r="R5" s="49" t="s">
        <v>270</v>
      </c>
    </row>
    <row r="6" spans="1:18" x14ac:dyDescent="0.25">
      <c r="A6" s="12" t="s">
        <v>67</v>
      </c>
      <c r="B6" s="35" t="s">
        <v>68</v>
      </c>
      <c r="C6" s="40" t="s">
        <v>53</v>
      </c>
      <c r="D6" s="41" t="s">
        <v>54</v>
      </c>
      <c r="E6" s="42" t="s">
        <v>271</v>
      </c>
      <c r="F6" s="40" t="s">
        <v>53</v>
      </c>
      <c r="G6" s="41" t="s">
        <v>54</v>
      </c>
      <c r="H6" s="42" t="s">
        <v>271</v>
      </c>
      <c r="I6" s="40" t="s">
        <v>53</v>
      </c>
      <c r="J6" s="41" t="s">
        <v>54</v>
      </c>
      <c r="K6" s="42" t="s">
        <v>271</v>
      </c>
      <c r="L6" s="40" t="s">
        <v>53</v>
      </c>
      <c r="M6" s="41" t="s">
        <v>54</v>
      </c>
      <c r="N6" s="42" t="s">
        <v>271</v>
      </c>
      <c r="O6" s="40" t="s">
        <v>53</v>
      </c>
      <c r="P6" s="41" t="s">
        <v>54</v>
      </c>
      <c r="Q6" s="42" t="s">
        <v>271</v>
      </c>
      <c r="R6" s="50"/>
    </row>
    <row r="7" spans="1:18" ht="31.5" x14ac:dyDescent="0.25">
      <c r="A7" s="26" t="s">
        <v>41</v>
      </c>
      <c r="B7" s="32" t="s">
        <v>79</v>
      </c>
      <c r="C7" s="13">
        <v>53</v>
      </c>
      <c r="D7">
        <v>28</v>
      </c>
      <c r="E7" s="14">
        <v>0</v>
      </c>
      <c r="F7" s="13">
        <v>43</v>
      </c>
      <c r="G7">
        <v>36</v>
      </c>
      <c r="H7" s="14">
        <v>1</v>
      </c>
      <c r="I7" s="13">
        <v>42</v>
      </c>
      <c r="J7">
        <v>34</v>
      </c>
      <c r="K7" s="14">
        <v>2</v>
      </c>
      <c r="L7" s="13">
        <v>52</v>
      </c>
      <c r="M7">
        <v>43</v>
      </c>
      <c r="N7" s="14">
        <v>3</v>
      </c>
      <c r="O7" s="13">
        <v>0</v>
      </c>
      <c r="P7">
        <v>0</v>
      </c>
      <c r="Q7" s="14">
        <v>0</v>
      </c>
      <c r="R7" s="15">
        <v>337</v>
      </c>
    </row>
    <row r="8" spans="1:18" x14ac:dyDescent="0.25">
      <c r="A8" s="13"/>
      <c r="B8" s="32" t="s">
        <v>80</v>
      </c>
      <c r="C8" s="13">
        <v>1</v>
      </c>
      <c r="D8">
        <v>17</v>
      </c>
      <c r="E8" s="14">
        <v>0</v>
      </c>
      <c r="F8" s="13">
        <v>0</v>
      </c>
      <c r="G8">
        <v>21</v>
      </c>
      <c r="H8" s="14">
        <v>1</v>
      </c>
      <c r="I8" s="13">
        <v>1</v>
      </c>
      <c r="J8">
        <v>19</v>
      </c>
      <c r="K8" s="14">
        <v>0</v>
      </c>
      <c r="L8" s="13">
        <v>1</v>
      </c>
      <c r="M8">
        <v>29</v>
      </c>
      <c r="N8" s="14">
        <v>0</v>
      </c>
      <c r="O8" s="13">
        <v>0</v>
      </c>
      <c r="P8">
        <v>0</v>
      </c>
      <c r="Q8" s="14">
        <v>0</v>
      </c>
      <c r="R8" s="15">
        <v>90</v>
      </c>
    </row>
    <row r="9" spans="1:18" x14ac:dyDescent="0.25">
      <c r="A9" s="13"/>
      <c r="B9" s="32" t="s">
        <v>81</v>
      </c>
      <c r="C9" s="13">
        <v>46</v>
      </c>
      <c r="D9">
        <v>24</v>
      </c>
      <c r="E9" s="14">
        <v>0</v>
      </c>
      <c r="F9" s="13">
        <v>61</v>
      </c>
      <c r="G9">
        <v>28</v>
      </c>
      <c r="H9" s="14">
        <v>1</v>
      </c>
      <c r="I9" s="13">
        <v>54</v>
      </c>
      <c r="J9">
        <v>39</v>
      </c>
      <c r="K9" s="14">
        <v>3</v>
      </c>
      <c r="L9" s="13">
        <v>57</v>
      </c>
      <c r="M9">
        <v>33</v>
      </c>
      <c r="N9" s="14">
        <v>1</v>
      </c>
      <c r="O9" s="13">
        <v>0</v>
      </c>
      <c r="P9">
        <v>0</v>
      </c>
      <c r="Q9" s="14">
        <v>0</v>
      </c>
      <c r="R9" s="15">
        <v>347</v>
      </c>
    </row>
    <row r="10" spans="1:18" x14ac:dyDescent="0.25">
      <c r="A10" s="13"/>
      <c r="B10" s="32" t="s">
        <v>82</v>
      </c>
      <c r="C10" s="13">
        <v>16</v>
      </c>
      <c r="D10">
        <v>0</v>
      </c>
      <c r="E10" s="14">
        <v>0</v>
      </c>
      <c r="F10" s="13">
        <v>23</v>
      </c>
      <c r="G10">
        <v>1</v>
      </c>
      <c r="H10" s="14">
        <v>0</v>
      </c>
      <c r="I10" s="13">
        <v>28</v>
      </c>
      <c r="J10">
        <v>4</v>
      </c>
      <c r="K10" s="14">
        <v>2</v>
      </c>
      <c r="L10" s="13">
        <v>30</v>
      </c>
      <c r="M10">
        <v>5</v>
      </c>
      <c r="N10" s="14">
        <v>2</v>
      </c>
      <c r="O10" s="13">
        <v>0</v>
      </c>
      <c r="P10">
        <v>0</v>
      </c>
      <c r="Q10" s="14">
        <v>0</v>
      </c>
      <c r="R10" s="15">
        <v>111</v>
      </c>
    </row>
    <row r="11" spans="1:18" x14ac:dyDescent="0.25">
      <c r="A11" s="13"/>
      <c r="B11" s="32" t="s">
        <v>83</v>
      </c>
      <c r="C11" s="13">
        <v>5</v>
      </c>
      <c r="D11">
        <v>15</v>
      </c>
      <c r="E11" s="14">
        <v>0</v>
      </c>
      <c r="F11" s="13">
        <v>1</v>
      </c>
      <c r="G11">
        <v>15</v>
      </c>
      <c r="H11" s="14">
        <v>0</v>
      </c>
      <c r="I11" s="13">
        <v>5</v>
      </c>
      <c r="J11">
        <v>16</v>
      </c>
      <c r="K11" s="14">
        <v>0</v>
      </c>
      <c r="L11" s="13">
        <v>5</v>
      </c>
      <c r="M11">
        <v>25</v>
      </c>
      <c r="N11" s="14">
        <v>0</v>
      </c>
      <c r="O11" s="13">
        <v>0</v>
      </c>
      <c r="P11">
        <v>0</v>
      </c>
      <c r="Q11" s="14">
        <v>0</v>
      </c>
      <c r="R11" s="15">
        <v>87</v>
      </c>
    </row>
    <row r="12" spans="1:18" x14ac:dyDescent="0.25">
      <c r="A12" s="13"/>
      <c r="B12" s="32" t="s">
        <v>84</v>
      </c>
      <c r="C12" s="13">
        <v>1</v>
      </c>
      <c r="D12">
        <v>4</v>
      </c>
      <c r="E12" s="14">
        <v>0</v>
      </c>
      <c r="F12" s="13">
        <v>0</v>
      </c>
      <c r="G12">
        <v>2</v>
      </c>
      <c r="H12" s="14">
        <v>0</v>
      </c>
      <c r="I12" s="13">
        <v>1</v>
      </c>
      <c r="J12">
        <v>6</v>
      </c>
      <c r="K12" s="14">
        <v>0</v>
      </c>
      <c r="L12" s="13">
        <v>1</v>
      </c>
      <c r="M12">
        <v>6</v>
      </c>
      <c r="N12" s="14">
        <v>0</v>
      </c>
      <c r="O12" s="13">
        <v>0</v>
      </c>
      <c r="P12">
        <v>0</v>
      </c>
      <c r="Q12" s="14">
        <v>0</v>
      </c>
      <c r="R12" s="15">
        <v>21</v>
      </c>
    </row>
    <row r="13" spans="1:18" x14ac:dyDescent="0.25">
      <c r="A13" s="13"/>
      <c r="B13" s="32" t="s">
        <v>85</v>
      </c>
      <c r="C13" s="13">
        <v>35</v>
      </c>
      <c r="D13">
        <v>6</v>
      </c>
      <c r="E13" s="14">
        <v>0</v>
      </c>
      <c r="F13" s="13">
        <v>19</v>
      </c>
      <c r="G13">
        <v>19</v>
      </c>
      <c r="H13" s="14">
        <v>0</v>
      </c>
      <c r="I13" s="13">
        <v>23</v>
      </c>
      <c r="J13">
        <v>19</v>
      </c>
      <c r="K13" s="14">
        <v>0</v>
      </c>
      <c r="L13" s="13">
        <v>40</v>
      </c>
      <c r="M13">
        <v>21</v>
      </c>
      <c r="N13" s="14">
        <v>2</v>
      </c>
      <c r="O13" s="13">
        <v>0</v>
      </c>
      <c r="P13">
        <v>0</v>
      </c>
      <c r="Q13" s="14">
        <v>0</v>
      </c>
      <c r="R13" s="15">
        <v>184</v>
      </c>
    </row>
    <row r="14" spans="1:18" x14ac:dyDescent="0.25">
      <c r="A14" s="13"/>
      <c r="B14" s="32" t="s">
        <v>86</v>
      </c>
      <c r="C14" s="13">
        <v>25</v>
      </c>
      <c r="D14">
        <v>48</v>
      </c>
      <c r="E14" s="14">
        <v>1</v>
      </c>
      <c r="F14" s="13">
        <v>23</v>
      </c>
      <c r="G14">
        <v>36</v>
      </c>
      <c r="H14" s="14">
        <v>2</v>
      </c>
      <c r="I14" s="13">
        <v>23</v>
      </c>
      <c r="J14">
        <v>47</v>
      </c>
      <c r="K14" s="14">
        <v>0</v>
      </c>
      <c r="L14" s="13">
        <v>34</v>
      </c>
      <c r="M14">
        <v>70</v>
      </c>
      <c r="N14" s="14">
        <v>3</v>
      </c>
      <c r="O14" s="13">
        <v>0</v>
      </c>
      <c r="P14">
        <v>0</v>
      </c>
      <c r="Q14" s="14">
        <v>0</v>
      </c>
      <c r="R14" s="15">
        <v>312</v>
      </c>
    </row>
    <row r="15" spans="1:18" x14ac:dyDescent="0.25">
      <c r="A15" s="13"/>
      <c r="B15" s="32" t="s">
        <v>87</v>
      </c>
      <c r="C15" s="13">
        <v>47</v>
      </c>
      <c r="D15">
        <v>216</v>
      </c>
      <c r="E15" s="14">
        <v>2</v>
      </c>
      <c r="F15" s="13">
        <v>42</v>
      </c>
      <c r="G15">
        <v>155</v>
      </c>
      <c r="H15" s="14">
        <v>3</v>
      </c>
      <c r="I15" s="13">
        <v>33</v>
      </c>
      <c r="J15">
        <v>185</v>
      </c>
      <c r="K15" s="14">
        <v>4</v>
      </c>
      <c r="L15" s="13">
        <v>47</v>
      </c>
      <c r="M15">
        <v>218</v>
      </c>
      <c r="N15" s="14">
        <v>4</v>
      </c>
      <c r="O15" s="13">
        <v>0</v>
      </c>
      <c r="P15">
        <v>0</v>
      </c>
      <c r="Q15" s="14">
        <v>0</v>
      </c>
      <c r="R15" s="15">
        <v>956</v>
      </c>
    </row>
    <row r="16" spans="1:18" x14ac:dyDescent="0.25">
      <c r="A16" s="13"/>
      <c r="B16" s="32" t="s">
        <v>88</v>
      </c>
      <c r="C16" s="13">
        <v>5</v>
      </c>
      <c r="D16">
        <v>7</v>
      </c>
      <c r="E16" s="14">
        <v>0</v>
      </c>
      <c r="F16" s="13">
        <v>3</v>
      </c>
      <c r="G16">
        <v>8</v>
      </c>
      <c r="H16" s="14">
        <v>0</v>
      </c>
      <c r="I16" s="13">
        <v>4</v>
      </c>
      <c r="J16">
        <v>9</v>
      </c>
      <c r="K16" s="14">
        <v>0</v>
      </c>
      <c r="L16" s="13">
        <v>5</v>
      </c>
      <c r="M16">
        <v>11</v>
      </c>
      <c r="N16" s="14">
        <v>0</v>
      </c>
      <c r="O16" s="13">
        <v>0</v>
      </c>
      <c r="P16">
        <v>0</v>
      </c>
      <c r="Q16" s="14">
        <v>0</v>
      </c>
      <c r="R16" s="15">
        <v>52</v>
      </c>
    </row>
    <row r="17" spans="1:18" x14ac:dyDescent="0.25">
      <c r="A17" s="13"/>
      <c r="B17" s="32" t="s">
        <v>89</v>
      </c>
      <c r="C17" s="13">
        <v>17</v>
      </c>
      <c r="D17">
        <v>50</v>
      </c>
      <c r="E17" s="14">
        <v>0</v>
      </c>
      <c r="F17" s="13">
        <v>13</v>
      </c>
      <c r="G17">
        <v>53</v>
      </c>
      <c r="H17" s="14">
        <v>1</v>
      </c>
      <c r="I17" s="13">
        <v>21</v>
      </c>
      <c r="J17">
        <v>32</v>
      </c>
      <c r="K17" s="14">
        <v>0</v>
      </c>
      <c r="L17" s="13">
        <v>29</v>
      </c>
      <c r="M17">
        <v>55</v>
      </c>
      <c r="N17" s="14">
        <v>2</v>
      </c>
      <c r="O17" s="13">
        <v>0</v>
      </c>
      <c r="P17">
        <v>0</v>
      </c>
      <c r="Q17" s="14">
        <v>0</v>
      </c>
      <c r="R17" s="15">
        <v>273</v>
      </c>
    </row>
    <row r="18" spans="1:18" ht="31.5" x14ac:dyDescent="0.25">
      <c r="A18" s="13"/>
      <c r="B18" s="32" t="s">
        <v>90</v>
      </c>
      <c r="C18" s="13">
        <v>0</v>
      </c>
      <c r="D18">
        <v>0</v>
      </c>
      <c r="E18" s="14">
        <v>0</v>
      </c>
      <c r="F18" s="13">
        <v>0</v>
      </c>
      <c r="G18">
        <v>0</v>
      </c>
      <c r="H18" s="14">
        <v>0</v>
      </c>
      <c r="I18" s="13">
        <v>0</v>
      </c>
      <c r="J18">
        <v>0</v>
      </c>
      <c r="K18" s="14">
        <v>0</v>
      </c>
      <c r="L18" s="13">
        <v>0</v>
      </c>
      <c r="M18">
        <v>0</v>
      </c>
      <c r="N18" s="14">
        <v>0</v>
      </c>
      <c r="O18" s="13">
        <v>5</v>
      </c>
      <c r="P18">
        <v>15</v>
      </c>
      <c r="Q18" s="14">
        <v>0</v>
      </c>
      <c r="R18" s="15">
        <v>20</v>
      </c>
    </row>
    <row r="19" spans="1:18" x14ac:dyDescent="0.25">
      <c r="A19" s="13"/>
      <c r="B19" s="32" t="s">
        <v>91</v>
      </c>
      <c r="C19" s="13">
        <v>1</v>
      </c>
      <c r="D19">
        <v>1</v>
      </c>
      <c r="E19" s="14">
        <v>0</v>
      </c>
      <c r="F19" s="13">
        <v>4</v>
      </c>
      <c r="G19">
        <v>2</v>
      </c>
      <c r="H19" s="14">
        <v>0</v>
      </c>
      <c r="I19" s="13">
        <v>2</v>
      </c>
      <c r="J19">
        <v>6</v>
      </c>
      <c r="K19" s="14">
        <v>0</v>
      </c>
      <c r="L19" s="13">
        <v>2</v>
      </c>
      <c r="M19">
        <v>2</v>
      </c>
      <c r="N19" s="14">
        <v>0</v>
      </c>
      <c r="O19" s="13">
        <v>0</v>
      </c>
      <c r="P19">
        <v>0</v>
      </c>
      <c r="Q19" s="14">
        <v>0</v>
      </c>
      <c r="R19" s="15">
        <v>20</v>
      </c>
    </row>
    <row r="20" spans="1:18" x14ac:dyDescent="0.25">
      <c r="A20" s="13"/>
      <c r="B20" s="32" t="s">
        <v>92</v>
      </c>
      <c r="C20" s="13">
        <v>1</v>
      </c>
      <c r="D20">
        <v>4</v>
      </c>
      <c r="E20" s="14">
        <v>0</v>
      </c>
      <c r="F20" s="13">
        <v>1</v>
      </c>
      <c r="G20">
        <v>2</v>
      </c>
      <c r="H20" s="14">
        <v>0</v>
      </c>
      <c r="I20" s="13">
        <v>0</v>
      </c>
      <c r="J20">
        <v>2</v>
      </c>
      <c r="K20" s="14">
        <v>0</v>
      </c>
      <c r="L20" s="13">
        <v>1</v>
      </c>
      <c r="M20">
        <v>6</v>
      </c>
      <c r="N20" s="14">
        <v>0</v>
      </c>
      <c r="O20" s="13">
        <v>0</v>
      </c>
      <c r="P20">
        <v>0</v>
      </c>
      <c r="Q20" s="14">
        <v>0</v>
      </c>
      <c r="R20" s="15">
        <v>17</v>
      </c>
    </row>
    <row r="21" spans="1:18" x14ac:dyDescent="0.25">
      <c r="A21" s="13"/>
      <c r="B21" s="32" t="s">
        <v>93</v>
      </c>
      <c r="C21" s="13">
        <v>0</v>
      </c>
      <c r="D21">
        <v>2</v>
      </c>
      <c r="E21" s="14">
        <v>0</v>
      </c>
      <c r="F21" s="13">
        <v>1</v>
      </c>
      <c r="G21">
        <v>1</v>
      </c>
      <c r="H21" s="14">
        <v>0</v>
      </c>
      <c r="I21" s="13">
        <v>0</v>
      </c>
      <c r="J21">
        <v>0</v>
      </c>
      <c r="K21" s="14">
        <v>0</v>
      </c>
      <c r="L21" s="13">
        <v>0</v>
      </c>
      <c r="M21">
        <v>0</v>
      </c>
      <c r="N21" s="14">
        <v>0</v>
      </c>
      <c r="O21" s="13">
        <v>0</v>
      </c>
      <c r="P21">
        <v>0</v>
      </c>
      <c r="Q21" s="14">
        <v>0</v>
      </c>
      <c r="R21" s="15">
        <v>4</v>
      </c>
    </row>
    <row r="22" spans="1:18" x14ac:dyDescent="0.25">
      <c r="A22" s="13"/>
      <c r="B22" s="32" t="s">
        <v>94</v>
      </c>
      <c r="C22" s="13">
        <v>0</v>
      </c>
      <c r="D22">
        <v>6</v>
      </c>
      <c r="E22" s="14">
        <v>0</v>
      </c>
      <c r="F22" s="13">
        <v>1</v>
      </c>
      <c r="G22">
        <v>6</v>
      </c>
      <c r="H22" s="14">
        <v>0</v>
      </c>
      <c r="I22" s="13">
        <v>0</v>
      </c>
      <c r="J22">
        <v>1</v>
      </c>
      <c r="K22" s="14">
        <v>1</v>
      </c>
      <c r="L22" s="13">
        <v>0</v>
      </c>
      <c r="M22">
        <v>5</v>
      </c>
      <c r="N22" s="14">
        <v>0</v>
      </c>
      <c r="O22" s="13">
        <v>0</v>
      </c>
      <c r="P22">
        <v>0</v>
      </c>
      <c r="Q22" s="14">
        <v>0</v>
      </c>
      <c r="R22" s="15">
        <v>20</v>
      </c>
    </row>
    <row r="23" spans="1:18" x14ac:dyDescent="0.25">
      <c r="A23" s="13"/>
      <c r="B23" s="32" t="s">
        <v>95</v>
      </c>
      <c r="C23" s="13">
        <v>10</v>
      </c>
      <c r="D23">
        <v>19</v>
      </c>
      <c r="E23" s="14">
        <v>0</v>
      </c>
      <c r="F23" s="13">
        <v>14</v>
      </c>
      <c r="G23">
        <v>19</v>
      </c>
      <c r="H23" s="14">
        <v>0</v>
      </c>
      <c r="I23" s="13">
        <v>21</v>
      </c>
      <c r="J23">
        <v>19</v>
      </c>
      <c r="K23" s="14">
        <v>2</v>
      </c>
      <c r="L23" s="13">
        <v>16</v>
      </c>
      <c r="M23">
        <v>29</v>
      </c>
      <c r="N23" s="14">
        <v>1</v>
      </c>
      <c r="O23" s="13">
        <v>0</v>
      </c>
      <c r="P23">
        <v>0</v>
      </c>
      <c r="Q23" s="14">
        <v>0</v>
      </c>
      <c r="R23" s="15">
        <v>150</v>
      </c>
    </row>
    <row r="24" spans="1:18" x14ac:dyDescent="0.25">
      <c r="A24" s="13"/>
      <c r="B24" s="32" t="s">
        <v>96</v>
      </c>
      <c r="C24" s="13">
        <v>4</v>
      </c>
      <c r="D24">
        <v>8</v>
      </c>
      <c r="E24" s="14">
        <v>0</v>
      </c>
      <c r="F24" s="13">
        <v>6</v>
      </c>
      <c r="G24">
        <v>8</v>
      </c>
      <c r="H24" s="14">
        <v>0</v>
      </c>
      <c r="I24" s="13">
        <v>1</v>
      </c>
      <c r="J24">
        <v>6</v>
      </c>
      <c r="K24" s="14">
        <v>1</v>
      </c>
      <c r="L24" s="13">
        <v>6</v>
      </c>
      <c r="M24">
        <v>4</v>
      </c>
      <c r="N24" s="14">
        <v>0</v>
      </c>
      <c r="O24" s="13">
        <v>0</v>
      </c>
      <c r="P24">
        <v>0</v>
      </c>
      <c r="Q24" s="14">
        <v>0</v>
      </c>
      <c r="R24" s="15">
        <v>44</v>
      </c>
    </row>
    <row r="25" spans="1:18" x14ac:dyDescent="0.25">
      <c r="A25" s="13"/>
      <c r="B25" s="32" t="s">
        <v>97</v>
      </c>
      <c r="C25" s="13">
        <v>8</v>
      </c>
      <c r="D25">
        <v>6</v>
      </c>
      <c r="E25" s="14">
        <v>0</v>
      </c>
      <c r="F25" s="13">
        <v>9</v>
      </c>
      <c r="G25">
        <v>4</v>
      </c>
      <c r="H25" s="14">
        <v>0</v>
      </c>
      <c r="I25" s="13">
        <v>10</v>
      </c>
      <c r="J25">
        <v>6</v>
      </c>
      <c r="K25" s="14">
        <v>0</v>
      </c>
      <c r="L25" s="13">
        <v>15</v>
      </c>
      <c r="M25">
        <v>7</v>
      </c>
      <c r="N25" s="14">
        <v>0</v>
      </c>
      <c r="O25" s="13">
        <v>0</v>
      </c>
      <c r="P25">
        <v>0</v>
      </c>
      <c r="Q25" s="14">
        <v>0</v>
      </c>
      <c r="R25" s="15">
        <v>65</v>
      </c>
    </row>
    <row r="26" spans="1:18" x14ac:dyDescent="0.25">
      <c r="A26" s="13"/>
      <c r="B26" s="32" t="s">
        <v>98</v>
      </c>
      <c r="C26" s="13">
        <v>2</v>
      </c>
      <c r="D26">
        <v>2</v>
      </c>
      <c r="E26" s="14">
        <v>0</v>
      </c>
      <c r="F26" s="13">
        <v>4</v>
      </c>
      <c r="G26">
        <v>15</v>
      </c>
      <c r="H26" s="14">
        <v>0</v>
      </c>
      <c r="I26" s="13">
        <v>2</v>
      </c>
      <c r="J26">
        <v>6</v>
      </c>
      <c r="K26" s="14">
        <v>0</v>
      </c>
      <c r="L26" s="13">
        <v>3</v>
      </c>
      <c r="M26">
        <v>17</v>
      </c>
      <c r="N26" s="14">
        <v>0</v>
      </c>
      <c r="O26" s="13">
        <v>0</v>
      </c>
      <c r="P26">
        <v>0</v>
      </c>
      <c r="Q26" s="14">
        <v>0</v>
      </c>
      <c r="R26" s="15">
        <v>51</v>
      </c>
    </row>
    <row r="27" spans="1:18" x14ac:dyDescent="0.25">
      <c r="A27" s="13"/>
      <c r="B27" s="32" t="s">
        <v>99</v>
      </c>
      <c r="C27" s="13">
        <v>0</v>
      </c>
      <c r="D27">
        <v>1</v>
      </c>
      <c r="E27" s="14">
        <v>0</v>
      </c>
      <c r="F27" s="13">
        <v>2</v>
      </c>
      <c r="G27">
        <v>4</v>
      </c>
      <c r="H27" s="14">
        <v>0</v>
      </c>
      <c r="I27" s="13">
        <v>2</v>
      </c>
      <c r="J27">
        <v>2</v>
      </c>
      <c r="K27" s="14">
        <v>0</v>
      </c>
      <c r="L27" s="13">
        <v>2</v>
      </c>
      <c r="M27">
        <v>15</v>
      </c>
      <c r="N27" s="14">
        <v>2</v>
      </c>
      <c r="O27" s="13">
        <v>0</v>
      </c>
      <c r="P27">
        <v>0</v>
      </c>
      <c r="Q27" s="14">
        <v>0</v>
      </c>
      <c r="R27" s="15">
        <v>30</v>
      </c>
    </row>
    <row r="28" spans="1:18" x14ac:dyDescent="0.25">
      <c r="A28" s="13"/>
      <c r="B28" s="32" t="s">
        <v>100</v>
      </c>
      <c r="C28" s="13">
        <v>17</v>
      </c>
      <c r="D28">
        <v>9</v>
      </c>
      <c r="E28" s="14">
        <v>1</v>
      </c>
      <c r="F28" s="13">
        <v>11</v>
      </c>
      <c r="G28">
        <v>20</v>
      </c>
      <c r="H28" s="14">
        <v>0</v>
      </c>
      <c r="I28" s="13">
        <v>18</v>
      </c>
      <c r="J28">
        <v>17</v>
      </c>
      <c r="K28" s="14">
        <v>0</v>
      </c>
      <c r="L28" s="13">
        <v>21</v>
      </c>
      <c r="M28">
        <v>22</v>
      </c>
      <c r="N28" s="14">
        <v>0</v>
      </c>
      <c r="O28" s="13">
        <v>0</v>
      </c>
      <c r="P28">
        <v>0</v>
      </c>
      <c r="Q28" s="14">
        <v>0</v>
      </c>
      <c r="R28" s="15">
        <v>136</v>
      </c>
    </row>
    <row r="29" spans="1:18" x14ac:dyDescent="0.25">
      <c r="A29" s="13"/>
      <c r="B29" s="32" t="s">
        <v>101</v>
      </c>
      <c r="C29" s="13">
        <v>21</v>
      </c>
      <c r="D29">
        <v>1</v>
      </c>
      <c r="E29" s="14">
        <v>0</v>
      </c>
      <c r="F29" s="13">
        <v>46</v>
      </c>
      <c r="G29">
        <v>3</v>
      </c>
      <c r="H29" s="14">
        <v>1</v>
      </c>
      <c r="I29" s="13">
        <v>49</v>
      </c>
      <c r="J29">
        <v>1</v>
      </c>
      <c r="K29" s="14">
        <v>1</v>
      </c>
      <c r="L29" s="13">
        <v>92</v>
      </c>
      <c r="M29">
        <v>14</v>
      </c>
      <c r="N29" s="14">
        <v>5</v>
      </c>
      <c r="O29" s="13">
        <v>0</v>
      </c>
      <c r="P29">
        <v>0</v>
      </c>
      <c r="Q29" s="14">
        <v>0</v>
      </c>
      <c r="R29" s="15">
        <v>234</v>
      </c>
    </row>
    <row r="30" spans="1:18" x14ac:dyDescent="0.25">
      <c r="A30" s="13"/>
      <c r="B30" s="32" t="s">
        <v>102</v>
      </c>
      <c r="C30" s="13">
        <v>4</v>
      </c>
      <c r="D30">
        <v>13</v>
      </c>
      <c r="E30" s="14">
        <v>0</v>
      </c>
      <c r="F30" s="13">
        <v>11</v>
      </c>
      <c r="G30">
        <v>12</v>
      </c>
      <c r="H30" s="14">
        <v>1</v>
      </c>
      <c r="I30" s="13">
        <v>4</v>
      </c>
      <c r="J30">
        <v>7</v>
      </c>
      <c r="K30" s="14">
        <v>0</v>
      </c>
      <c r="L30" s="13">
        <v>9</v>
      </c>
      <c r="M30">
        <v>25</v>
      </c>
      <c r="N30" s="14">
        <v>0</v>
      </c>
      <c r="O30" s="13">
        <v>0</v>
      </c>
      <c r="P30">
        <v>0</v>
      </c>
      <c r="Q30" s="14">
        <v>0</v>
      </c>
      <c r="R30" s="15">
        <v>86</v>
      </c>
    </row>
    <row r="31" spans="1:18" x14ac:dyDescent="0.25">
      <c r="A31" s="13"/>
      <c r="B31" s="32" t="s">
        <v>103</v>
      </c>
      <c r="C31" s="13">
        <v>0</v>
      </c>
      <c r="D31">
        <v>0</v>
      </c>
      <c r="E31" s="14">
        <v>0</v>
      </c>
      <c r="F31" s="13">
        <v>0</v>
      </c>
      <c r="G31">
        <v>0</v>
      </c>
      <c r="H31" s="14">
        <v>0</v>
      </c>
      <c r="I31" s="13">
        <v>0</v>
      </c>
      <c r="J31">
        <v>1</v>
      </c>
      <c r="K31" s="14">
        <v>0</v>
      </c>
      <c r="L31" s="13">
        <v>1</v>
      </c>
      <c r="M31">
        <v>0</v>
      </c>
      <c r="N31" s="14">
        <v>0</v>
      </c>
      <c r="O31" s="13">
        <v>0</v>
      </c>
      <c r="P31">
        <v>0</v>
      </c>
      <c r="Q31" s="14">
        <v>0</v>
      </c>
      <c r="R31" s="15">
        <v>2</v>
      </c>
    </row>
    <row r="32" spans="1:18" x14ac:dyDescent="0.25">
      <c r="A32" s="13"/>
      <c r="B32" s="32" t="s">
        <v>104</v>
      </c>
      <c r="C32" s="13">
        <v>0</v>
      </c>
      <c r="D32">
        <v>1</v>
      </c>
      <c r="E32" s="14">
        <v>0</v>
      </c>
      <c r="F32" s="13">
        <v>0</v>
      </c>
      <c r="G32">
        <v>2</v>
      </c>
      <c r="H32" s="14">
        <v>0</v>
      </c>
      <c r="I32" s="13">
        <v>0</v>
      </c>
      <c r="J32">
        <v>0</v>
      </c>
      <c r="K32" s="14">
        <v>0</v>
      </c>
      <c r="L32" s="13">
        <v>0</v>
      </c>
      <c r="M32">
        <v>2</v>
      </c>
      <c r="N32" s="14">
        <v>0</v>
      </c>
      <c r="O32" s="13">
        <v>0</v>
      </c>
      <c r="P32">
        <v>0</v>
      </c>
      <c r="Q32" s="14">
        <v>0</v>
      </c>
      <c r="R32" s="15">
        <v>5</v>
      </c>
    </row>
    <row r="33" spans="1:18" x14ac:dyDescent="0.25">
      <c r="A33" s="13"/>
      <c r="B33" s="32" t="s">
        <v>105</v>
      </c>
      <c r="C33" s="13">
        <v>0</v>
      </c>
      <c r="D33">
        <v>0</v>
      </c>
      <c r="E33" s="14">
        <v>0</v>
      </c>
      <c r="F33" s="13">
        <v>0</v>
      </c>
      <c r="G33">
        <v>0</v>
      </c>
      <c r="H33" s="14">
        <v>0</v>
      </c>
      <c r="I33" s="13">
        <v>0</v>
      </c>
      <c r="J33">
        <v>0</v>
      </c>
      <c r="K33" s="14">
        <v>0</v>
      </c>
      <c r="L33" s="13">
        <v>0</v>
      </c>
      <c r="M33">
        <v>0</v>
      </c>
      <c r="N33" s="14">
        <v>0</v>
      </c>
      <c r="O33" s="13">
        <v>0</v>
      </c>
      <c r="P33">
        <v>1</v>
      </c>
      <c r="Q33" s="14">
        <v>0</v>
      </c>
      <c r="R33" s="15">
        <v>1</v>
      </c>
    </row>
    <row r="34" spans="1:18" ht="31.5" x14ac:dyDescent="0.25">
      <c r="A34" s="13"/>
      <c r="B34" s="32" t="s">
        <v>106</v>
      </c>
      <c r="C34" s="13">
        <v>0</v>
      </c>
      <c r="D34">
        <v>0</v>
      </c>
      <c r="E34" s="14">
        <v>0</v>
      </c>
      <c r="F34" s="13">
        <v>0</v>
      </c>
      <c r="G34">
        <v>0</v>
      </c>
      <c r="H34" s="14">
        <v>0</v>
      </c>
      <c r="I34" s="13">
        <v>0</v>
      </c>
      <c r="J34">
        <v>0</v>
      </c>
      <c r="K34" s="14">
        <v>0</v>
      </c>
      <c r="L34" s="13">
        <v>0</v>
      </c>
      <c r="M34">
        <v>0</v>
      </c>
      <c r="N34" s="14">
        <v>0</v>
      </c>
      <c r="O34" s="13">
        <v>2</v>
      </c>
      <c r="P34">
        <v>0</v>
      </c>
      <c r="Q34" s="14">
        <v>0</v>
      </c>
      <c r="R34" s="15">
        <v>2</v>
      </c>
    </row>
    <row r="35" spans="1:18" x14ac:dyDescent="0.25">
      <c r="A35" s="13"/>
      <c r="B35" s="32" t="s">
        <v>107</v>
      </c>
      <c r="C35" s="13">
        <v>0</v>
      </c>
      <c r="D35">
        <v>0</v>
      </c>
      <c r="E35" s="14">
        <v>0</v>
      </c>
      <c r="F35" s="13">
        <v>0</v>
      </c>
      <c r="G35">
        <v>0</v>
      </c>
      <c r="H35" s="14">
        <v>0</v>
      </c>
      <c r="I35" s="13">
        <v>0</v>
      </c>
      <c r="J35">
        <v>0</v>
      </c>
      <c r="K35" s="14">
        <v>0</v>
      </c>
      <c r="L35" s="13">
        <v>0</v>
      </c>
      <c r="M35">
        <v>0</v>
      </c>
      <c r="N35" s="14">
        <v>0</v>
      </c>
      <c r="O35" s="13">
        <v>0</v>
      </c>
      <c r="P35">
        <v>1</v>
      </c>
      <c r="Q35" s="14">
        <v>0</v>
      </c>
      <c r="R35" s="15">
        <v>1</v>
      </c>
    </row>
    <row r="36" spans="1:18" ht="31.5" x14ac:dyDescent="0.25">
      <c r="A36" s="13"/>
      <c r="B36" s="32" t="s">
        <v>108</v>
      </c>
      <c r="C36" s="13">
        <v>0</v>
      </c>
      <c r="D36">
        <v>0</v>
      </c>
      <c r="E36" s="14">
        <v>0</v>
      </c>
      <c r="F36" s="13">
        <v>0</v>
      </c>
      <c r="G36">
        <v>0</v>
      </c>
      <c r="H36" s="14">
        <v>0</v>
      </c>
      <c r="I36" s="13">
        <v>0</v>
      </c>
      <c r="J36">
        <v>0</v>
      </c>
      <c r="K36" s="14">
        <v>0</v>
      </c>
      <c r="L36" s="13">
        <v>0</v>
      </c>
      <c r="M36">
        <v>0</v>
      </c>
      <c r="N36" s="14">
        <v>0</v>
      </c>
      <c r="O36" s="13">
        <v>0</v>
      </c>
      <c r="P36">
        <v>1</v>
      </c>
      <c r="Q36" s="14">
        <v>0</v>
      </c>
      <c r="R36" s="15">
        <v>1</v>
      </c>
    </row>
    <row r="37" spans="1:18" x14ac:dyDescent="0.25">
      <c r="A37" s="9" t="s">
        <v>44</v>
      </c>
      <c r="B37" s="36"/>
      <c r="C37" s="9">
        <f>SUM(C7:C36)</f>
        <v>319</v>
      </c>
      <c r="D37" s="22">
        <f t="shared" ref="D37:R37" si="0">SUM(D7:D36)</f>
        <v>488</v>
      </c>
      <c r="E37" s="21">
        <f t="shared" si="0"/>
        <v>4</v>
      </c>
      <c r="F37" s="9">
        <f t="shared" si="0"/>
        <v>338</v>
      </c>
      <c r="G37" s="22">
        <f t="shared" si="0"/>
        <v>472</v>
      </c>
      <c r="H37" s="21">
        <f t="shared" si="0"/>
        <v>11</v>
      </c>
      <c r="I37" s="9">
        <f t="shared" si="0"/>
        <v>344</v>
      </c>
      <c r="J37" s="22">
        <f t="shared" si="0"/>
        <v>484</v>
      </c>
      <c r="K37" s="21">
        <f t="shared" si="0"/>
        <v>16</v>
      </c>
      <c r="L37" s="9">
        <f t="shared" si="0"/>
        <v>469</v>
      </c>
      <c r="M37" s="22">
        <f t="shared" si="0"/>
        <v>664</v>
      </c>
      <c r="N37" s="21">
        <f t="shared" si="0"/>
        <v>25</v>
      </c>
      <c r="O37" s="9">
        <f t="shared" si="0"/>
        <v>7</v>
      </c>
      <c r="P37" s="22">
        <f t="shared" si="0"/>
        <v>18</v>
      </c>
      <c r="Q37" s="21">
        <f t="shared" si="0"/>
        <v>0</v>
      </c>
      <c r="R37" s="10">
        <f t="shared" si="0"/>
        <v>3659</v>
      </c>
    </row>
    <row r="38" spans="1:18" x14ac:dyDescent="0.25">
      <c r="A38" s="13" t="s">
        <v>42</v>
      </c>
      <c r="B38" s="32" t="s">
        <v>109</v>
      </c>
      <c r="C38" s="13">
        <v>56</v>
      </c>
      <c r="D38">
        <v>26</v>
      </c>
      <c r="E38" s="14">
        <v>1</v>
      </c>
      <c r="F38" s="13">
        <v>62</v>
      </c>
      <c r="G38">
        <v>29</v>
      </c>
      <c r="H38" s="14">
        <v>0</v>
      </c>
      <c r="I38" s="13">
        <v>82</v>
      </c>
      <c r="J38">
        <v>53</v>
      </c>
      <c r="K38" s="14">
        <v>2</v>
      </c>
      <c r="L38" s="13">
        <v>111</v>
      </c>
      <c r="M38">
        <v>89</v>
      </c>
      <c r="N38" s="14">
        <v>8</v>
      </c>
      <c r="O38" s="13">
        <v>0</v>
      </c>
      <c r="P38">
        <v>0</v>
      </c>
      <c r="Q38" s="14">
        <v>0</v>
      </c>
      <c r="R38" s="15">
        <v>519</v>
      </c>
    </row>
    <row r="39" spans="1:18" x14ac:dyDescent="0.25">
      <c r="A39" s="13"/>
      <c r="B39" s="32" t="s">
        <v>110</v>
      </c>
      <c r="C39" s="13">
        <v>13</v>
      </c>
      <c r="D39">
        <v>5</v>
      </c>
      <c r="E39" s="14">
        <v>0</v>
      </c>
      <c r="F39" s="13">
        <v>10</v>
      </c>
      <c r="G39">
        <v>13</v>
      </c>
      <c r="H39" s="14">
        <v>0</v>
      </c>
      <c r="I39" s="13">
        <v>14</v>
      </c>
      <c r="J39">
        <v>6</v>
      </c>
      <c r="K39" s="14">
        <v>0</v>
      </c>
      <c r="L39" s="13">
        <v>12</v>
      </c>
      <c r="M39">
        <v>4</v>
      </c>
      <c r="N39" s="14">
        <v>1</v>
      </c>
      <c r="O39" s="13">
        <v>0</v>
      </c>
      <c r="P39">
        <v>0</v>
      </c>
      <c r="Q39" s="14">
        <v>0</v>
      </c>
      <c r="R39" s="15">
        <v>78</v>
      </c>
    </row>
    <row r="40" spans="1:18" ht="31.5" x14ac:dyDescent="0.25">
      <c r="A40" s="13"/>
      <c r="B40" s="32" t="s">
        <v>111</v>
      </c>
      <c r="C40" s="13">
        <v>1</v>
      </c>
      <c r="D40">
        <v>1</v>
      </c>
      <c r="E40" s="14">
        <v>0</v>
      </c>
      <c r="F40" s="13">
        <v>3</v>
      </c>
      <c r="G40">
        <v>1</v>
      </c>
      <c r="H40" s="14">
        <v>0</v>
      </c>
      <c r="I40" s="13">
        <v>2</v>
      </c>
      <c r="J40">
        <v>2</v>
      </c>
      <c r="K40" s="14">
        <v>0</v>
      </c>
      <c r="L40" s="13">
        <v>2</v>
      </c>
      <c r="M40">
        <v>1</v>
      </c>
      <c r="N40" s="14">
        <v>0</v>
      </c>
      <c r="O40" s="13">
        <v>0</v>
      </c>
      <c r="P40">
        <v>0</v>
      </c>
      <c r="Q40" s="14">
        <v>0</v>
      </c>
      <c r="R40" s="15">
        <v>13</v>
      </c>
    </row>
    <row r="41" spans="1:18" x14ac:dyDescent="0.25">
      <c r="A41" s="13"/>
      <c r="B41" s="32" t="s">
        <v>112</v>
      </c>
      <c r="C41" s="13">
        <v>0</v>
      </c>
      <c r="D41">
        <v>0</v>
      </c>
      <c r="E41" s="14">
        <v>0</v>
      </c>
      <c r="F41" s="13">
        <v>3</v>
      </c>
      <c r="G41">
        <v>7</v>
      </c>
      <c r="H41" s="14">
        <v>1</v>
      </c>
      <c r="I41" s="13">
        <v>12</v>
      </c>
      <c r="J41">
        <v>15</v>
      </c>
      <c r="K41" s="14">
        <v>0</v>
      </c>
      <c r="L41" s="13">
        <v>21</v>
      </c>
      <c r="M41">
        <v>23</v>
      </c>
      <c r="N41" s="14">
        <v>0</v>
      </c>
      <c r="O41" s="13">
        <v>0</v>
      </c>
      <c r="P41">
        <v>0</v>
      </c>
      <c r="Q41" s="14">
        <v>0</v>
      </c>
      <c r="R41" s="15">
        <v>82</v>
      </c>
    </row>
    <row r="42" spans="1:18" x14ac:dyDescent="0.25">
      <c r="A42" s="13"/>
      <c r="B42" s="32" t="s">
        <v>113</v>
      </c>
      <c r="C42" s="13">
        <v>45</v>
      </c>
      <c r="D42">
        <v>16</v>
      </c>
      <c r="E42" s="14">
        <v>0</v>
      </c>
      <c r="F42" s="13">
        <v>34</v>
      </c>
      <c r="G42">
        <v>17</v>
      </c>
      <c r="H42" s="14">
        <v>1</v>
      </c>
      <c r="I42" s="13">
        <v>51</v>
      </c>
      <c r="J42">
        <v>14</v>
      </c>
      <c r="K42" s="14">
        <v>0</v>
      </c>
      <c r="L42" s="13">
        <v>32</v>
      </c>
      <c r="M42">
        <v>21</v>
      </c>
      <c r="N42" s="14">
        <v>1</v>
      </c>
      <c r="O42" s="13">
        <v>0</v>
      </c>
      <c r="P42">
        <v>0</v>
      </c>
      <c r="Q42" s="14">
        <v>0</v>
      </c>
      <c r="R42" s="15">
        <v>232</v>
      </c>
    </row>
    <row r="43" spans="1:18" x14ac:dyDescent="0.25">
      <c r="A43" s="13"/>
      <c r="B43" s="32" t="s">
        <v>114</v>
      </c>
      <c r="C43" s="13">
        <v>24</v>
      </c>
      <c r="D43">
        <v>7</v>
      </c>
      <c r="E43" s="14">
        <v>0</v>
      </c>
      <c r="F43" s="13">
        <v>7</v>
      </c>
      <c r="G43">
        <v>2</v>
      </c>
      <c r="H43" s="14">
        <v>1</v>
      </c>
      <c r="I43" s="13">
        <v>10</v>
      </c>
      <c r="J43">
        <v>0</v>
      </c>
      <c r="K43" s="14">
        <v>0</v>
      </c>
      <c r="L43" s="13">
        <v>9</v>
      </c>
      <c r="M43">
        <v>1</v>
      </c>
      <c r="N43" s="14">
        <v>0</v>
      </c>
      <c r="O43" s="13">
        <v>0</v>
      </c>
      <c r="P43">
        <v>0</v>
      </c>
      <c r="Q43" s="14">
        <v>0</v>
      </c>
      <c r="R43" s="15">
        <v>61</v>
      </c>
    </row>
    <row r="44" spans="1:18" ht="31.5" x14ac:dyDescent="0.25">
      <c r="A44" s="13"/>
      <c r="B44" s="32" t="s">
        <v>115</v>
      </c>
      <c r="C44" s="13">
        <v>146</v>
      </c>
      <c r="D44">
        <v>87</v>
      </c>
      <c r="E44" s="14">
        <v>0</v>
      </c>
      <c r="F44" s="13">
        <v>13</v>
      </c>
      <c r="G44">
        <v>19</v>
      </c>
      <c r="H44" s="14">
        <v>0</v>
      </c>
      <c r="I44" s="13">
        <v>9</v>
      </c>
      <c r="J44">
        <v>6</v>
      </c>
      <c r="K44" s="14">
        <v>0</v>
      </c>
      <c r="L44" s="13">
        <v>0</v>
      </c>
      <c r="M44">
        <v>0</v>
      </c>
      <c r="N44" s="14">
        <v>0</v>
      </c>
      <c r="O44" s="13">
        <v>0</v>
      </c>
      <c r="P44">
        <v>0</v>
      </c>
      <c r="Q44" s="14">
        <v>0</v>
      </c>
      <c r="R44" s="15">
        <v>280</v>
      </c>
    </row>
    <row r="45" spans="1:18" x14ac:dyDescent="0.25">
      <c r="A45" s="13"/>
      <c r="B45" s="32" t="s">
        <v>116</v>
      </c>
      <c r="C45" s="13">
        <v>30</v>
      </c>
      <c r="D45">
        <v>11</v>
      </c>
      <c r="E45" s="14">
        <v>0</v>
      </c>
      <c r="F45" s="13">
        <v>26</v>
      </c>
      <c r="G45">
        <v>11</v>
      </c>
      <c r="H45" s="14">
        <v>0</v>
      </c>
      <c r="I45" s="13">
        <v>31</v>
      </c>
      <c r="J45">
        <v>15</v>
      </c>
      <c r="K45" s="14">
        <v>0</v>
      </c>
      <c r="L45" s="13">
        <v>25</v>
      </c>
      <c r="M45">
        <v>13</v>
      </c>
      <c r="N45" s="14">
        <v>0</v>
      </c>
      <c r="O45" s="13">
        <v>0</v>
      </c>
      <c r="P45">
        <v>0</v>
      </c>
      <c r="Q45" s="14">
        <v>0</v>
      </c>
      <c r="R45" s="15">
        <v>162</v>
      </c>
    </row>
    <row r="46" spans="1:18" x14ac:dyDescent="0.25">
      <c r="A46" s="13"/>
      <c r="B46" s="32" t="s">
        <v>117</v>
      </c>
      <c r="C46" s="13">
        <v>0</v>
      </c>
      <c r="D46">
        <v>0</v>
      </c>
      <c r="E46" s="14">
        <v>0</v>
      </c>
      <c r="F46" s="13">
        <v>0</v>
      </c>
      <c r="G46">
        <v>0</v>
      </c>
      <c r="H46" s="14">
        <v>0</v>
      </c>
      <c r="I46" s="13">
        <v>0</v>
      </c>
      <c r="J46">
        <v>0</v>
      </c>
      <c r="K46" s="14">
        <v>0</v>
      </c>
      <c r="L46" s="13">
        <v>0</v>
      </c>
      <c r="M46">
        <v>1</v>
      </c>
      <c r="N46" s="14">
        <v>0</v>
      </c>
      <c r="O46" s="13">
        <v>0</v>
      </c>
      <c r="P46">
        <v>0</v>
      </c>
      <c r="Q46" s="14">
        <v>0</v>
      </c>
      <c r="R46" s="15">
        <v>1</v>
      </c>
    </row>
    <row r="47" spans="1:18" x14ac:dyDescent="0.25">
      <c r="A47" s="13"/>
      <c r="B47" s="32" t="s">
        <v>118</v>
      </c>
      <c r="C47" s="13">
        <v>161</v>
      </c>
      <c r="D47">
        <v>34</v>
      </c>
      <c r="E47" s="14">
        <v>1</v>
      </c>
      <c r="F47" s="13">
        <v>200</v>
      </c>
      <c r="G47">
        <v>40</v>
      </c>
      <c r="H47" s="14">
        <v>3</v>
      </c>
      <c r="I47" s="13">
        <v>186</v>
      </c>
      <c r="J47">
        <v>47</v>
      </c>
      <c r="K47" s="14">
        <v>9</v>
      </c>
      <c r="L47" s="13">
        <v>255</v>
      </c>
      <c r="M47">
        <v>60</v>
      </c>
      <c r="N47" s="14">
        <v>15</v>
      </c>
      <c r="O47" s="13">
        <v>0</v>
      </c>
      <c r="P47">
        <v>0</v>
      </c>
      <c r="Q47" s="14">
        <v>0</v>
      </c>
      <c r="R47" s="15">
        <v>1011</v>
      </c>
    </row>
    <row r="48" spans="1:18" x14ac:dyDescent="0.25">
      <c r="A48" s="13"/>
      <c r="B48" s="32" t="s">
        <v>119</v>
      </c>
      <c r="C48" s="13">
        <v>1</v>
      </c>
      <c r="D48">
        <v>13</v>
      </c>
      <c r="E48" s="14">
        <v>1</v>
      </c>
      <c r="F48" s="13">
        <v>4</v>
      </c>
      <c r="G48">
        <v>19</v>
      </c>
      <c r="H48" s="14">
        <v>2</v>
      </c>
      <c r="I48" s="13">
        <v>6</v>
      </c>
      <c r="J48">
        <v>12</v>
      </c>
      <c r="K48" s="14">
        <v>1</v>
      </c>
      <c r="L48" s="13">
        <v>4</v>
      </c>
      <c r="M48">
        <v>16</v>
      </c>
      <c r="N48" s="14">
        <v>0</v>
      </c>
      <c r="O48" s="13">
        <v>0</v>
      </c>
      <c r="P48">
        <v>0</v>
      </c>
      <c r="Q48" s="14">
        <v>0</v>
      </c>
      <c r="R48" s="15">
        <v>79</v>
      </c>
    </row>
    <row r="49" spans="1:24" x14ac:dyDescent="0.25">
      <c r="A49" s="13"/>
      <c r="B49" s="32" t="s">
        <v>120</v>
      </c>
      <c r="C49" s="13">
        <v>4</v>
      </c>
      <c r="D49">
        <v>15</v>
      </c>
      <c r="E49" s="14">
        <v>0</v>
      </c>
      <c r="F49" s="13">
        <v>5</v>
      </c>
      <c r="G49">
        <v>11</v>
      </c>
      <c r="H49" s="14">
        <v>0</v>
      </c>
      <c r="I49" s="13">
        <v>8</v>
      </c>
      <c r="J49">
        <v>22</v>
      </c>
      <c r="K49" s="14">
        <v>0</v>
      </c>
      <c r="L49" s="13">
        <v>10</v>
      </c>
      <c r="M49">
        <v>22</v>
      </c>
      <c r="N49" s="14">
        <v>0</v>
      </c>
      <c r="O49" s="13">
        <v>0</v>
      </c>
      <c r="P49">
        <v>0</v>
      </c>
      <c r="Q49" s="14">
        <v>0</v>
      </c>
      <c r="R49" s="15">
        <v>97</v>
      </c>
    </row>
    <row r="50" spans="1:24" x14ac:dyDescent="0.25">
      <c r="A50" s="13"/>
      <c r="B50" s="32" t="s">
        <v>121</v>
      </c>
      <c r="C50" s="13">
        <v>0</v>
      </c>
      <c r="D50">
        <v>0</v>
      </c>
      <c r="E50" s="14">
        <v>0</v>
      </c>
      <c r="F50" s="13">
        <v>0</v>
      </c>
      <c r="G50">
        <v>0</v>
      </c>
      <c r="H50" s="14">
        <v>0</v>
      </c>
      <c r="I50" s="13">
        <v>0</v>
      </c>
      <c r="J50">
        <v>0</v>
      </c>
      <c r="K50" s="14">
        <v>0</v>
      </c>
      <c r="L50" s="13">
        <v>0</v>
      </c>
      <c r="M50">
        <v>0</v>
      </c>
      <c r="N50" s="14">
        <v>0</v>
      </c>
      <c r="O50" s="13">
        <v>3</v>
      </c>
      <c r="P50">
        <v>1</v>
      </c>
      <c r="Q50" s="14">
        <v>0</v>
      </c>
      <c r="R50" s="15">
        <v>4</v>
      </c>
    </row>
    <row r="51" spans="1:24" ht="31.5" x14ac:dyDescent="0.25">
      <c r="A51" s="13"/>
      <c r="B51" s="32" t="s">
        <v>122</v>
      </c>
      <c r="C51" s="13">
        <v>21</v>
      </c>
      <c r="D51">
        <v>7</v>
      </c>
      <c r="E51" s="14">
        <v>2</v>
      </c>
      <c r="F51" s="13">
        <v>50</v>
      </c>
      <c r="G51">
        <v>17</v>
      </c>
      <c r="H51" s="14">
        <v>2</v>
      </c>
      <c r="I51" s="13">
        <v>13</v>
      </c>
      <c r="J51">
        <v>5</v>
      </c>
      <c r="K51" s="14">
        <v>0</v>
      </c>
      <c r="L51" s="13">
        <v>5</v>
      </c>
      <c r="M51">
        <v>0</v>
      </c>
      <c r="N51" s="14">
        <v>0</v>
      </c>
      <c r="O51" s="13">
        <v>0</v>
      </c>
      <c r="P51">
        <v>0</v>
      </c>
      <c r="Q51" s="14">
        <v>0</v>
      </c>
      <c r="R51" s="15">
        <v>122</v>
      </c>
    </row>
    <row r="52" spans="1:24" x14ac:dyDescent="0.25">
      <c r="A52" s="13"/>
      <c r="B52" s="32" t="s">
        <v>123</v>
      </c>
      <c r="C52" s="13">
        <v>33</v>
      </c>
      <c r="D52">
        <v>7</v>
      </c>
      <c r="E52" s="14">
        <v>0</v>
      </c>
      <c r="F52" s="13">
        <v>64</v>
      </c>
      <c r="G52">
        <v>15</v>
      </c>
      <c r="H52" s="14">
        <v>2</v>
      </c>
      <c r="I52" s="13">
        <v>87</v>
      </c>
      <c r="J52">
        <v>23</v>
      </c>
      <c r="K52" s="14">
        <v>3</v>
      </c>
      <c r="L52" s="13">
        <v>122</v>
      </c>
      <c r="M52">
        <v>33</v>
      </c>
      <c r="N52" s="14">
        <v>6</v>
      </c>
      <c r="O52" s="13">
        <v>0</v>
      </c>
      <c r="P52">
        <v>0</v>
      </c>
      <c r="Q52" s="14">
        <v>0</v>
      </c>
      <c r="R52" s="15">
        <v>395</v>
      </c>
    </row>
    <row r="53" spans="1:24" x14ac:dyDescent="0.25">
      <c r="A53" s="13"/>
      <c r="B53" s="32" t="s">
        <v>124</v>
      </c>
      <c r="C53" s="13">
        <v>22</v>
      </c>
      <c r="D53">
        <v>23</v>
      </c>
      <c r="E53" s="14">
        <v>1</v>
      </c>
      <c r="F53" s="13">
        <v>43</v>
      </c>
      <c r="G53">
        <v>19</v>
      </c>
      <c r="H53" s="14">
        <v>0</v>
      </c>
      <c r="I53" s="13">
        <v>41</v>
      </c>
      <c r="J53">
        <v>25</v>
      </c>
      <c r="K53" s="14">
        <v>0</v>
      </c>
      <c r="L53" s="13">
        <v>65</v>
      </c>
      <c r="M53">
        <v>48</v>
      </c>
      <c r="N53" s="14">
        <v>2</v>
      </c>
      <c r="O53" s="13">
        <v>0</v>
      </c>
      <c r="P53">
        <v>0</v>
      </c>
      <c r="Q53" s="14">
        <v>0</v>
      </c>
      <c r="R53" s="15">
        <v>289</v>
      </c>
    </row>
    <row r="54" spans="1:24" x14ac:dyDescent="0.25">
      <c r="A54" s="13"/>
      <c r="B54" s="32" t="s">
        <v>125</v>
      </c>
      <c r="C54" s="13">
        <v>71</v>
      </c>
      <c r="D54">
        <v>103</v>
      </c>
      <c r="E54" s="14">
        <v>0</v>
      </c>
      <c r="F54" s="13">
        <v>103</v>
      </c>
      <c r="G54">
        <v>121</v>
      </c>
      <c r="H54" s="14">
        <v>1</v>
      </c>
      <c r="I54" s="13">
        <v>104</v>
      </c>
      <c r="J54">
        <v>133</v>
      </c>
      <c r="K54" s="14">
        <v>3</v>
      </c>
      <c r="L54" s="13">
        <v>122</v>
      </c>
      <c r="M54">
        <v>152</v>
      </c>
      <c r="N54" s="14">
        <v>7</v>
      </c>
      <c r="O54" s="13">
        <v>0</v>
      </c>
      <c r="P54">
        <v>0</v>
      </c>
      <c r="Q54" s="14">
        <v>0</v>
      </c>
      <c r="R54" s="15">
        <v>920</v>
      </c>
    </row>
    <row r="55" spans="1:24" x14ac:dyDescent="0.25">
      <c r="A55" s="13"/>
      <c r="B55" s="32" t="s">
        <v>126</v>
      </c>
      <c r="C55" s="13">
        <v>48</v>
      </c>
      <c r="D55">
        <v>11</v>
      </c>
      <c r="E55" s="14">
        <v>0</v>
      </c>
      <c r="F55" s="13">
        <v>63</v>
      </c>
      <c r="G55">
        <v>15</v>
      </c>
      <c r="H55" s="14">
        <v>1</v>
      </c>
      <c r="I55" s="13">
        <v>70</v>
      </c>
      <c r="J55">
        <v>17</v>
      </c>
      <c r="K55" s="14">
        <v>2</v>
      </c>
      <c r="L55" s="13">
        <v>112</v>
      </c>
      <c r="M55">
        <v>35</v>
      </c>
      <c r="N55" s="14">
        <v>3</v>
      </c>
      <c r="O55" s="13">
        <v>0</v>
      </c>
      <c r="P55">
        <v>0</v>
      </c>
      <c r="Q55" s="14">
        <v>0</v>
      </c>
      <c r="R55" s="15">
        <v>377</v>
      </c>
    </row>
    <row r="56" spans="1:24" x14ac:dyDescent="0.25">
      <c r="A56" s="9" t="s">
        <v>45</v>
      </c>
      <c r="B56" s="36"/>
      <c r="C56" s="9">
        <f>SUM(C38:C55)</f>
        <v>676</v>
      </c>
      <c r="D56" s="22">
        <f t="shared" ref="D56:R56" si="1">SUM(D38:D55)</f>
        <v>366</v>
      </c>
      <c r="E56" s="21">
        <f t="shared" si="1"/>
        <v>6</v>
      </c>
      <c r="F56" s="9">
        <f t="shared" si="1"/>
        <v>690</v>
      </c>
      <c r="G56" s="22">
        <f t="shared" si="1"/>
        <v>356</v>
      </c>
      <c r="H56" s="21">
        <f t="shared" si="1"/>
        <v>14</v>
      </c>
      <c r="I56" s="9">
        <f t="shared" si="1"/>
        <v>726</v>
      </c>
      <c r="J56" s="22">
        <f t="shared" si="1"/>
        <v>395</v>
      </c>
      <c r="K56" s="21">
        <f t="shared" si="1"/>
        <v>20</v>
      </c>
      <c r="L56" s="9">
        <f t="shared" si="1"/>
        <v>907</v>
      </c>
      <c r="M56" s="22">
        <f t="shared" si="1"/>
        <v>519</v>
      </c>
      <c r="N56" s="21">
        <f t="shared" si="1"/>
        <v>43</v>
      </c>
      <c r="O56" s="9">
        <f t="shared" si="1"/>
        <v>3</v>
      </c>
      <c r="P56" s="22">
        <f t="shared" si="1"/>
        <v>1</v>
      </c>
      <c r="Q56" s="21">
        <f t="shared" si="1"/>
        <v>0</v>
      </c>
      <c r="R56" s="10">
        <f t="shared" si="1"/>
        <v>4722</v>
      </c>
    </row>
    <row r="57" spans="1:24" x14ac:dyDescent="0.25">
      <c r="A57" s="13" t="s">
        <v>9</v>
      </c>
      <c r="B57" s="32" t="s">
        <v>127</v>
      </c>
      <c r="C57" s="13">
        <v>85</v>
      </c>
      <c r="D57">
        <v>104</v>
      </c>
      <c r="E57" s="14">
        <v>0</v>
      </c>
      <c r="F57" s="13">
        <v>22</v>
      </c>
      <c r="G57">
        <v>33</v>
      </c>
      <c r="H57" s="14">
        <v>0</v>
      </c>
      <c r="I57" s="13">
        <v>2</v>
      </c>
      <c r="J57">
        <v>6</v>
      </c>
      <c r="K57" s="14">
        <v>0</v>
      </c>
      <c r="L57" s="13">
        <v>0</v>
      </c>
      <c r="M57">
        <v>0</v>
      </c>
      <c r="N57" s="14">
        <v>0</v>
      </c>
      <c r="O57" s="13">
        <v>0</v>
      </c>
      <c r="P57">
        <v>0</v>
      </c>
      <c r="Q57" s="14">
        <v>0</v>
      </c>
      <c r="R57" s="15">
        <v>252</v>
      </c>
    </row>
    <row r="58" spans="1:24" x14ac:dyDescent="0.25">
      <c r="A58" s="13"/>
      <c r="B58" s="32" t="s">
        <v>128</v>
      </c>
      <c r="C58" s="13">
        <v>1</v>
      </c>
      <c r="D58">
        <v>2</v>
      </c>
      <c r="E58" s="14">
        <v>0</v>
      </c>
      <c r="F58" s="13">
        <v>46</v>
      </c>
      <c r="G58">
        <v>60</v>
      </c>
      <c r="H58" s="14">
        <v>1</v>
      </c>
      <c r="I58" s="13">
        <v>32</v>
      </c>
      <c r="J58">
        <v>65</v>
      </c>
      <c r="K58" s="14">
        <v>2</v>
      </c>
      <c r="L58" s="13">
        <v>87</v>
      </c>
      <c r="M58">
        <v>114</v>
      </c>
      <c r="N58" s="14">
        <v>3</v>
      </c>
      <c r="O58" s="13">
        <v>0</v>
      </c>
      <c r="P58">
        <v>0</v>
      </c>
      <c r="Q58" s="14">
        <v>0</v>
      </c>
      <c r="R58" s="15">
        <v>413</v>
      </c>
    </row>
    <row r="59" spans="1:24" x14ac:dyDescent="0.25">
      <c r="A59" s="13"/>
      <c r="B59" s="32" t="s">
        <v>129</v>
      </c>
      <c r="C59" s="13">
        <v>4</v>
      </c>
      <c r="D59">
        <v>19</v>
      </c>
      <c r="E59" s="14">
        <v>1</v>
      </c>
      <c r="F59" s="13">
        <v>2</v>
      </c>
      <c r="G59">
        <v>9</v>
      </c>
      <c r="H59" s="14">
        <v>0</v>
      </c>
      <c r="I59" s="13">
        <v>3</v>
      </c>
      <c r="J59">
        <v>10</v>
      </c>
      <c r="K59" s="14">
        <v>0</v>
      </c>
      <c r="L59" s="13">
        <v>4</v>
      </c>
      <c r="M59">
        <v>10</v>
      </c>
      <c r="N59" s="14">
        <v>0</v>
      </c>
      <c r="O59" s="13">
        <v>0</v>
      </c>
      <c r="P59">
        <v>0</v>
      </c>
      <c r="Q59" s="14">
        <v>0</v>
      </c>
      <c r="R59" s="15">
        <v>62</v>
      </c>
      <c r="X59" s="25"/>
    </row>
    <row r="60" spans="1:24" x14ac:dyDescent="0.25">
      <c r="A60" s="13"/>
      <c r="B60" s="32" t="s">
        <v>130</v>
      </c>
      <c r="C60" s="13">
        <v>0</v>
      </c>
      <c r="D60">
        <v>0</v>
      </c>
      <c r="E60" s="14">
        <v>0</v>
      </c>
      <c r="F60" s="13">
        <v>0</v>
      </c>
      <c r="G60">
        <v>0</v>
      </c>
      <c r="H60" s="14">
        <v>0</v>
      </c>
      <c r="I60" s="13">
        <v>0</v>
      </c>
      <c r="J60">
        <v>0</v>
      </c>
      <c r="K60" s="14">
        <v>0</v>
      </c>
      <c r="L60" s="13">
        <v>0</v>
      </c>
      <c r="M60">
        <v>0</v>
      </c>
      <c r="N60" s="14">
        <v>0</v>
      </c>
      <c r="O60" s="13">
        <v>1</v>
      </c>
      <c r="P60">
        <v>2</v>
      </c>
      <c r="Q60" s="14">
        <v>0</v>
      </c>
      <c r="R60" s="15">
        <v>3</v>
      </c>
    </row>
    <row r="61" spans="1:24" x14ac:dyDescent="0.25">
      <c r="A61" s="13"/>
      <c r="B61" s="32" t="s">
        <v>131</v>
      </c>
      <c r="C61" s="13">
        <v>10</v>
      </c>
      <c r="D61">
        <v>9</v>
      </c>
      <c r="E61" s="14">
        <v>0</v>
      </c>
      <c r="F61" s="13">
        <v>1</v>
      </c>
      <c r="G61">
        <v>2</v>
      </c>
      <c r="H61" s="14">
        <v>0</v>
      </c>
      <c r="I61" s="13">
        <v>0</v>
      </c>
      <c r="J61">
        <v>0</v>
      </c>
      <c r="K61" s="14">
        <v>0</v>
      </c>
      <c r="L61" s="13">
        <v>0</v>
      </c>
      <c r="M61">
        <v>0</v>
      </c>
      <c r="N61" s="14">
        <v>0</v>
      </c>
      <c r="O61" s="13">
        <v>0</v>
      </c>
      <c r="P61">
        <v>0</v>
      </c>
      <c r="Q61" s="14">
        <v>0</v>
      </c>
      <c r="R61" s="15">
        <v>22</v>
      </c>
    </row>
    <row r="62" spans="1:24" x14ac:dyDescent="0.25">
      <c r="A62" s="13"/>
      <c r="B62" s="32" t="s">
        <v>132</v>
      </c>
      <c r="C62" s="13">
        <v>4</v>
      </c>
      <c r="D62">
        <v>3</v>
      </c>
      <c r="E62" s="14">
        <v>0</v>
      </c>
      <c r="F62" s="13">
        <v>7</v>
      </c>
      <c r="G62">
        <v>7</v>
      </c>
      <c r="H62" s="14">
        <v>0</v>
      </c>
      <c r="I62" s="13">
        <v>13</v>
      </c>
      <c r="J62">
        <v>9</v>
      </c>
      <c r="K62" s="14">
        <v>0</v>
      </c>
      <c r="L62" s="13">
        <v>18</v>
      </c>
      <c r="M62">
        <v>10</v>
      </c>
      <c r="N62" s="14">
        <v>0</v>
      </c>
      <c r="O62" s="13">
        <v>0</v>
      </c>
      <c r="P62">
        <v>0</v>
      </c>
      <c r="Q62" s="14">
        <v>0</v>
      </c>
      <c r="R62" s="15">
        <v>71</v>
      </c>
    </row>
    <row r="63" spans="1:24" x14ac:dyDescent="0.25">
      <c r="A63" s="13"/>
      <c r="B63" s="32" t="s">
        <v>133</v>
      </c>
      <c r="C63" s="13">
        <v>16</v>
      </c>
      <c r="D63">
        <v>49</v>
      </c>
      <c r="E63" s="14">
        <v>0</v>
      </c>
      <c r="F63" s="13">
        <v>6</v>
      </c>
      <c r="G63">
        <v>11</v>
      </c>
      <c r="H63" s="14">
        <v>0</v>
      </c>
      <c r="I63" s="13">
        <v>1</v>
      </c>
      <c r="J63">
        <v>0</v>
      </c>
      <c r="K63" s="14">
        <v>0</v>
      </c>
      <c r="L63" s="13">
        <v>1</v>
      </c>
      <c r="M63">
        <v>1</v>
      </c>
      <c r="N63" s="14">
        <v>0</v>
      </c>
      <c r="O63" s="13">
        <v>0</v>
      </c>
      <c r="P63">
        <v>0</v>
      </c>
      <c r="Q63" s="14">
        <v>0</v>
      </c>
      <c r="R63" s="15">
        <v>85</v>
      </c>
    </row>
    <row r="64" spans="1:24" x14ac:dyDescent="0.25">
      <c r="A64" s="13"/>
      <c r="B64" s="32" t="s">
        <v>134</v>
      </c>
      <c r="C64" s="13">
        <v>2</v>
      </c>
      <c r="D64">
        <v>0</v>
      </c>
      <c r="E64" s="14">
        <v>0</v>
      </c>
      <c r="F64" s="13">
        <v>13</v>
      </c>
      <c r="G64">
        <v>47</v>
      </c>
      <c r="H64" s="14">
        <v>3</v>
      </c>
      <c r="I64" s="13">
        <v>30</v>
      </c>
      <c r="J64">
        <v>57</v>
      </c>
      <c r="K64" s="14">
        <v>5</v>
      </c>
      <c r="L64" s="13">
        <v>32</v>
      </c>
      <c r="M64">
        <v>80</v>
      </c>
      <c r="N64" s="14">
        <v>4</v>
      </c>
      <c r="O64" s="13">
        <v>0</v>
      </c>
      <c r="P64">
        <v>0</v>
      </c>
      <c r="Q64" s="14">
        <v>0</v>
      </c>
      <c r="R64" s="15">
        <v>273</v>
      </c>
    </row>
    <row r="65" spans="1:18" x14ac:dyDescent="0.25">
      <c r="A65" s="13"/>
      <c r="B65" s="32" t="s">
        <v>135</v>
      </c>
      <c r="C65" s="13">
        <v>18</v>
      </c>
      <c r="D65">
        <v>12</v>
      </c>
      <c r="E65" s="14">
        <v>1</v>
      </c>
      <c r="F65" s="13">
        <v>5</v>
      </c>
      <c r="G65">
        <v>4</v>
      </c>
      <c r="H65" s="14">
        <v>0</v>
      </c>
      <c r="I65" s="13">
        <v>2</v>
      </c>
      <c r="J65">
        <v>1</v>
      </c>
      <c r="K65" s="14">
        <v>0</v>
      </c>
      <c r="L65" s="13">
        <v>0</v>
      </c>
      <c r="M65">
        <v>0</v>
      </c>
      <c r="N65" s="14">
        <v>0</v>
      </c>
      <c r="O65" s="13">
        <v>0</v>
      </c>
      <c r="P65">
        <v>0</v>
      </c>
      <c r="Q65" s="14">
        <v>0</v>
      </c>
      <c r="R65" s="15">
        <v>43</v>
      </c>
    </row>
    <row r="66" spans="1:18" x14ac:dyDescent="0.25">
      <c r="A66" s="13"/>
      <c r="B66" s="32" t="s">
        <v>136</v>
      </c>
      <c r="C66" s="13">
        <v>3</v>
      </c>
      <c r="D66">
        <v>1</v>
      </c>
      <c r="E66" s="14">
        <v>0</v>
      </c>
      <c r="F66" s="13">
        <v>36</v>
      </c>
      <c r="G66">
        <v>26</v>
      </c>
      <c r="H66" s="14">
        <v>1</v>
      </c>
      <c r="I66" s="13">
        <v>36</v>
      </c>
      <c r="J66">
        <v>26</v>
      </c>
      <c r="K66" s="14">
        <v>0</v>
      </c>
      <c r="L66" s="13">
        <v>49</v>
      </c>
      <c r="M66">
        <v>34</v>
      </c>
      <c r="N66" s="14">
        <v>1</v>
      </c>
      <c r="O66" s="13">
        <v>0</v>
      </c>
      <c r="P66">
        <v>0</v>
      </c>
      <c r="Q66" s="14">
        <v>0</v>
      </c>
      <c r="R66" s="15">
        <v>213</v>
      </c>
    </row>
    <row r="67" spans="1:18" x14ac:dyDescent="0.25">
      <c r="A67" s="13"/>
      <c r="B67" s="32" t="s">
        <v>137</v>
      </c>
      <c r="C67" s="13">
        <v>0</v>
      </c>
      <c r="D67">
        <v>0</v>
      </c>
      <c r="E67" s="14">
        <v>0</v>
      </c>
      <c r="F67" s="13">
        <v>0</v>
      </c>
      <c r="G67">
        <v>0</v>
      </c>
      <c r="H67" s="14">
        <v>0</v>
      </c>
      <c r="I67" s="13">
        <v>0</v>
      </c>
      <c r="J67">
        <v>0</v>
      </c>
      <c r="K67" s="14">
        <v>0</v>
      </c>
      <c r="L67" s="13">
        <v>0</v>
      </c>
      <c r="M67">
        <v>0</v>
      </c>
      <c r="N67" s="14">
        <v>0</v>
      </c>
      <c r="O67" s="13">
        <v>1</v>
      </c>
      <c r="P67">
        <v>0</v>
      </c>
      <c r="Q67" s="14">
        <v>0</v>
      </c>
      <c r="R67" s="15">
        <v>1</v>
      </c>
    </row>
    <row r="68" spans="1:18" x14ac:dyDescent="0.25">
      <c r="A68" s="13"/>
      <c r="B68" s="32" t="s">
        <v>138</v>
      </c>
      <c r="C68" s="13">
        <v>3</v>
      </c>
      <c r="D68">
        <v>10</v>
      </c>
      <c r="E68" s="14">
        <v>1</v>
      </c>
      <c r="F68" s="13">
        <v>0</v>
      </c>
      <c r="G68">
        <v>1</v>
      </c>
      <c r="H68" s="14">
        <v>0</v>
      </c>
      <c r="I68" s="13">
        <v>0</v>
      </c>
      <c r="J68">
        <v>0</v>
      </c>
      <c r="K68" s="14">
        <v>0</v>
      </c>
      <c r="L68" s="13">
        <v>0</v>
      </c>
      <c r="M68">
        <v>0</v>
      </c>
      <c r="N68" s="14">
        <v>0</v>
      </c>
      <c r="O68" s="13">
        <v>0</v>
      </c>
      <c r="P68">
        <v>0</v>
      </c>
      <c r="Q68" s="14">
        <v>0</v>
      </c>
      <c r="R68" s="15">
        <v>15</v>
      </c>
    </row>
    <row r="69" spans="1:18" x14ac:dyDescent="0.25">
      <c r="A69" s="13"/>
      <c r="B69" s="32" t="s">
        <v>139</v>
      </c>
      <c r="C69" s="13">
        <v>0</v>
      </c>
      <c r="D69">
        <v>1</v>
      </c>
      <c r="E69" s="14">
        <v>0</v>
      </c>
      <c r="F69" s="13">
        <v>2</v>
      </c>
      <c r="G69">
        <v>20</v>
      </c>
      <c r="H69" s="14">
        <v>0</v>
      </c>
      <c r="I69" s="13">
        <v>1</v>
      </c>
      <c r="J69">
        <v>12</v>
      </c>
      <c r="K69" s="14">
        <v>0</v>
      </c>
      <c r="L69" s="13">
        <v>4</v>
      </c>
      <c r="M69">
        <v>11</v>
      </c>
      <c r="N69" s="14">
        <v>1</v>
      </c>
      <c r="O69" s="13">
        <v>0</v>
      </c>
      <c r="P69">
        <v>0</v>
      </c>
      <c r="Q69" s="14">
        <v>0</v>
      </c>
      <c r="R69" s="15">
        <v>52</v>
      </c>
    </row>
    <row r="70" spans="1:18" x14ac:dyDescent="0.25">
      <c r="A70" s="13"/>
      <c r="B70" s="32" t="s">
        <v>140</v>
      </c>
      <c r="C70" s="13">
        <v>4</v>
      </c>
      <c r="D70">
        <v>58</v>
      </c>
      <c r="E70" s="14">
        <v>0</v>
      </c>
      <c r="F70" s="13">
        <v>0</v>
      </c>
      <c r="G70">
        <v>14</v>
      </c>
      <c r="H70" s="14">
        <v>0</v>
      </c>
      <c r="I70" s="13">
        <v>1</v>
      </c>
      <c r="J70">
        <v>1</v>
      </c>
      <c r="K70" s="14">
        <v>0</v>
      </c>
      <c r="L70" s="13">
        <v>0</v>
      </c>
      <c r="M70">
        <v>0</v>
      </c>
      <c r="N70" s="14">
        <v>0</v>
      </c>
      <c r="O70" s="13">
        <v>0</v>
      </c>
      <c r="P70">
        <v>0</v>
      </c>
      <c r="Q70" s="14">
        <v>0</v>
      </c>
      <c r="R70" s="15">
        <v>78</v>
      </c>
    </row>
    <row r="71" spans="1:18" x14ac:dyDescent="0.25">
      <c r="A71" s="13"/>
      <c r="B71" s="32" t="s">
        <v>141</v>
      </c>
      <c r="C71" s="13">
        <v>0</v>
      </c>
      <c r="D71">
        <v>2</v>
      </c>
      <c r="E71" s="14">
        <v>0</v>
      </c>
      <c r="F71" s="13">
        <v>2</v>
      </c>
      <c r="G71">
        <v>69</v>
      </c>
      <c r="H71" s="14">
        <v>1</v>
      </c>
      <c r="I71" s="13">
        <v>6</v>
      </c>
      <c r="J71">
        <v>67</v>
      </c>
      <c r="K71" s="14">
        <v>0</v>
      </c>
      <c r="L71" s="13">
        <v>1</v>
      </c>
      <c r="M71">
        <v>81</v>
      </c>
      <c r="N71" s="14">
        <v>0</v>
      </c>
      <c r="O71" s="13">
        <v>0</v>
      </c>
      <c r="P71">
        <v>0</v>
      </c>
      <c r="Q71" s="14">
        <v>0</v>
      </c>
      <c r="R71" s="15">
        <v>229</v>
      </c>
    </row>
    <row r="72" spans="1:18" x14ac:dyDescent="0.25">
      <c r="A72" s="13"/>
      <c r="B72" s="32" t="s">
        <v>142</v>
      </c>
      <c r="C72" s="13">
        <v>5</v>
      </c>
      <c r="D72">
        <v>6</v>
      </c>
      <c r="E72" s="14">
        <v>0</v>
      </c>
      <c r="F72" s="13">
        <v>1</v>
      </c>
      <c r="G72">
        <v>0</v>
      </c>
      <c r="H72" s="14">
        <v>0</v>
      </c>
      <c r="I72" s="13">
        <v>1</v>
      </c>
      <c r="J72">
        <v>1</v>
      </c>
      <c r="K72" s="14">
        <v>0</v>
      </c>
      <c r="L72" s="13">
        <v>0</v>
      </c>
      <c r="M72">
        <v>0</v>
      </c>
      <c r="N72" s="14">
        <v>0</v>
      </c>
      <c r="O72" s="13">
        <v>0</v>
      </c>
      <c r="P72">
        <v>0</v>
      </c>
      <c r="Q72" s="14">
        <v>0</v>
      </c>
      <c r="R72" s="15">
        <v>14</v>
      </c>
    </row>
    <row r="73" spans="1:18" x14ac:dyDescent="0.25">
      <c r="A73" s="13"/>
      <c r="B73" s="32" t="s">
        <v>143</v>
      </c>
      <c r="C73" s="13">
        <v>0</v>
      </c>
      <c r="D73">
        <v>1</v>
      </c>
      <c r="E73" s="14">
        <v>0</v>
      </c>
      <c r="F73" s="13">
        <v>10</v>
      </c>
      <c r="G73">
        <v>14</v>
      </c>
      <c r="H73" s="14">
        <v>0</v>
      </c>
      <c r="I73" s="13">
        <v>15</v>
      </c>
      <c r="J73">
        <v>22</v>
      </c>
      <c r="K73" s="14">
        <v>0</v>
      </c>
      <c r="L73" s="13">
        <v>37</v>
      </c>
      <c r="M73">
        <v>34</v>
      </c>
      <c r="N73" s="14">
        <v>1</v>
      </c>
      <c r="O73" s="13">
        <v>0</v>
      </c>
      <c r="P73">
        <v>0</v>
      </c>
      <c r="Q73" s="14">
        <v>0</v>
      </c>
      <c r="R73" s="15">
        <v>134</v>
      </c>
    </row>
    <row r="74" spans="1:18" x14ac:dyDescent="0.25">
      <c r="A74" s="9" t="s">
        <v>46</v>
      </c>
      <c r="B74" s="36"/>
      <c r="C74" s="9">
        <f>SUM(C57:C73)</f>
        <v>155</v>
      </c>
      <c r="D74" s="22">
        <f t="shared" ref="D74:R74" si="2">SUM(D57:D73)</f>
        <v>277</v>
      </c>
      <c r="E74" s="21">
        <f t="shared" si="2"/>
        <v>3</v>
      </c>
      <c r="F74" s="9">
        <f t="shared" si="2"/>
        <v>153</v>
      </c>
      <c r="G74" s="22">
        <f t="shared" si="2"/>
        <v>317</v>
      </c>
      <c r="H74" s="21">
        <f t="shared" si="2"/>
        <v>6</v>
      </c>
      <c r="I74" s="9">
        <f t="shared" si="2"/>
        <v>143</v>
      </c>
      <c r="J74" s="22">
        <f t="shared" si="2"/>
        <v>277</v>
      </c>
      <c r="K74" s="21">
        <f t="shared" si="2"/>
        <v>7</v>
      </c>
      <c r="L74" s="9">
        <f t="shared" si="2"/>
        <v>233</v>
      </c>
      <c r="M74" s="22">
        <f t="shared" si="2"/>
        <v>375</v>
      </c>
      <c r="N74" s="21">
        <f t="shared" si="2"/>
        <v>10</v>
      </c>
      <c r="O74" s="9">
        <f t="shared" si="2"/>
        <v>2</v>
      </c>
      <c r="P74" s="22">
        <f t="shared" si="2"/>
        <v>2</v>
      </c>
      <c r="Q74" s="21">
        <f t="shared" si="2"/>
        <v>0</v>
      </c>
      <c r="R74" s="10">
        <f t="shared" si="2"/>
        <v>1960</v>
      </c>
    </row>
    <row r="75" spans="1:18" x14ac:dyDescent="0.25">
      <c r="A75" s="13" t="s">
        <v>11</v>
      </c>
      <c r="B75" s="32" t="s">
        <v>144</v>
      </c>
      <c r="C75" s="13">
        <v>248</v>
      </c>
      <c r="D75">
        <v>37</v>
      </c>
      <c r="E75" s="14">
        <v>0</v>
      </c>
      <c r="F75" s="13">
        <v>191</v>
      </c>
      <c r="G75">
        <v>45</v>
      </c>
      <c r="H75" s="14">
        <v>5</v>
      </c>
      <c r="I75" s="13">
        <v>174</v>
      </c>
      <c r="J75">
        <v>42</v>
      </c>
      <c r="K75" s="14">
        <v>4</v>
      </c>
      <c r="L75" s="13">
        <v>238</v>
      </c>
      <c r="M75">
        <v>40</v>
      </c>
      <c r="N75" s="14">
        <v>3</v>
      </c>
      <c r="O75" s="13">
        <v>0</v>
      </c>
      <c r="P75">
        <v>0</v>
      </c>
      <c r="Q75" s="14">
        <v>0</v>
      </c>
      <c r="R75" s="15">
        <v>1027</v>
      </c>
    </row>
    <row r="76" spans="1:18" x14ac:dyDescent="0.25">
      <c r="A76" s="13"/>
      <c r="B76" s="32" t="s">
        <v>145</v>
      </c>
      <c r="C76" s="13">
        <v>32</v>
      </c>
      <c r="D76">
        <v>6</v>
      </c>
      <c r="E76" s="14">
        <v>0</v>
      </c>
      <c r="F76" s="13">
        <v>29</v>
      </c>
      <c r="G76">
        <v>5</v>
      </c>
      <c r="H76" s="14">
        <v>1</v>
      </c>
      <c r="I76" s="13">
        <v>28</v>
      </c>
      <c r="J76">
        <v>8</v>
      </c>
      <c r="K76" s="14">
        <v>0</v>
      </c>
      <c r="L76" s="13">
        <v>35</v>
      </c>
      <c r="M76">
        <v>8</v>
      </c>
      <c r="N76" s="14">
        <v>2</v>
      </c>
      <c r="O76" s="13">
        <v>0</v>
      </c>
      <c r="P76">
        <v>0</v>
      </c>
      <c r="Q76" s="14">
        <v>0</v>
      </c>
      <c r="R76" s="15">
        <v>154</v>
      </c>
    </row>
    <row r="77" spans="1:18" x14ac:dyDescent="0.25">
      <c r="A77" s="13"/>
      <c r="B77" s="32" t="s">
        <v>146</v>
      </c>
      <c r="C77" s="13">
        <v>3</v>
      </c>
      <c r="D77">
        <v>4</v>
      </c>
      <c r="E77" s="14">
        <v>0</v>
      </c>
      <c r="F77" s="13">
        <v>6</v>
      </c>
      <c r="G77">
        <v>11</v>
      </c>
      <c r="H77" s="14">
        <v>0</v>
      </c>
      <c r="I77" s="13">
        <v>5</v>
      </c>
      <c r="J77">
        <v>9</v>
      </c>
      <c r="K77" s="14">
        <v>1</v>
      </c>
      <c r="L77" s="13">
        <v>9</v>
      </c>
      <c r="M77">
        <v>14</v>
      </c>
      <c r="N77" s="14">
        <v>1</v>
      </c>
      <c r="O77" s="13">
        <v>0</v>
      </c>
      <c r="P77">
        <v>0</v>
      </c>
      <c r="Q77" s="14">
        <v>0</v>
      </c>
      <c r="R77" s="15">
        <v>63</v>
      </c>
    </row>
    <row r="78" spans="1:18" x14ac:dyDescent="0.25">
      <c r="A78" s="13"/>
      <c r="B78" s="32" t="s">
        <v>147</v>
      </c>
      <c r="C78" s="13">
        <v>1</v>
      </c>
      <c r="D78">
        <v>0</v>
      </c>
      <c r="E78" s="14">
        <v>0</v>
      </c>
      <c r="F78" s="13">
        <v>15</v>
      </c>
      <c r="G78">
        <v>9</v>
      </c>
      <c r="H78" s="14">
        <v>0</v>
      </c>
      <c r="I78" s="13">
        <v>4</v>
      </c>
      <c r="J78">
        <v>5</v>
      </c>
      <c r="K78" s="14">
        <v>0</v>
      </c>
      <c r="L78" s="13">
        <v>2</v>
      </c>
      <c r="M78">
        <v>1</v>
      </c>
      <c r="N78" s="14">
        <v>0</v>
      </c>
      <c r="O78" s="13">
        <v>0</v>
      </c>
      <c r="P78">
        <v>0</v>
      </c>
      <c r="Q78" s="14">
        <v>0</v>
      </c>
      <c r="R78" s="15">
        <v>37</v>
      </c>
    </row>
    <row r="79" spans="1:18" x14ac:dyDescent="0.25">
      <c r="A79" s="13"/>
      <c r="B79" s="32" t="s">
        <v>148</v>
      </c>
      <c r="C79" s="13">
        <v>51</v>
      </c>
      <c r="D79">
        <v>26</v>
      </c>
      <c r="E79" s="14">
        <v>0</v>
      </c>
      <c r="F79" s="13">
        <v>56</v>
      </c>
      <c r="G79">
        <v>24</v>
      </c>
      <c r="H79" s="14">
        <v>0</v>
      </c>
      <c r="I79" s="13">
        <v>55</v>
      </c>
      <c r="J79">
        <v>28</v>
      </c>
      <c r="K79" s="14">
        <v>0</v>
      </c>
      <c r="L79" s="13">
        <v>95</v>
      </c>
      <c r="M79">
        <v>57</v>
      </c>
      <c r="N79" s="14">
        <v>1</v>
      </c>
      <c r="O79" s="13">
        <v>0</v>
      </c>
      <c r="P79">
        <v>0</v>
      </c>
      <c r="Q79" s="14">
        <v>0</v>
      </c>
      <c r="R79" s="15">
        <v>393</v>
      </c>
    </row>
    <row r="80" spans="1:18" x14ac:dyDescent="0.25">
      <c r="A80" s="13"/>
      <c r="B80" s="32" t="s">
        <v>149</v>
      </c>
      <c r="C80" s="13">
        <v>85</v>
      </c>
      <c r="D80">
        <v>22</v>
      </c>
      <c r="E80" s="14">
        <v>1</v>
      </c>
      <c r="F80" s="13">
        <v>75</v>
      </c>
      <c r="G80">
        <v>21</v>
      </c>
      <c r="H80" s="14">
        <v>2</v>
      </c>
      <c r="I80" s="13">
        <v>109</v>
      </c>
      <c r="J80">
        <v>28</v>
      </c>
      <c r="K80" s="14">
        <v>1</v>
      </c>
      <c r="L80" s="13">
        <v>136</v>
      </c>
      <c r="M80">
        <v>36</v>
      </c>
      <c r="N80" s="14">
        <v>2</v>
      </c>
      <c r="O80" s="13">
        <v>0</v>
      </c>
      <c r="P80">
        <v>0</v>
      </c>
      <c r="Q80" s="14">
        <v>0</v>
      </c>
      <c r="R80" s="15">
        <v>518</v>
      </c>
    </row>
    <row r="81" spans="1:27" x14ac:dyDescent="0.25">
      <c r="A81" s="13"/>
      <c r="B81" s="32" t="s">
        <v>150</v>
      </c>
      <c r="C81" s="13">
        <v>0</v>
      </c>
      <c r="D81">
        <v>0</v>
      </c>
      <c r="E81" s="14">
        <v>0</v>
      </c>
      <c r="F81" s="13">
        <v>0</v>
      </c>
      <c r="G81">
        <v>0</v>
      </c>
      <c r="H81" s="14">
        <v>0</v>
      </c>
      <c r="I81" s="13">
        <v>0</v>
      </c>
      <c r="J81">
        <v>0</v>
      </c>
      <c r="K81" s="14">
        <v>0</v>
      </c>
      <c r="L81" s="13">
        <v>0</v>
      </c>
      <c r="M81">
        <v>0</v>
      </c>
      <c r="N81" s="14">
        <v>0</v>
      </c>
      <c r="O81" s="13">
        <v>2</v>
      </c>
      <c r="P81">
        <v>0</v>
      </c>
      <c r="Q81" s="14">
        <v>0</v>
      </c>
      <c r="R81" s="15">
        <v>2</v>
      </c>
    </row>
    <row r="82" spans="1:27" ht="31.5" x14ac:dyDescent="0.25">
      <c r="A82" s="13"/>
      <c r="B82" s="32" t="s">
        <v>151</v>
      </c>
      <c r="C82" s="13">
        <v>134</v>
      </c>
      <c r="D82">
        <v>36</v>
      </c>
      <c r="E82" s="14">
        <v>0</v>
      </c>
      <c r="F82" s="13">
        <v>33</v>
      </c>
      <c r="G82">
        <v>8</v>
      </c>
      <c r="H82" s="14">
        <v>0</v>
      </c>
      <c r="I82" s="13">
        <v>6</v>
      </c>
      <c r="J82">
        <v>1</v>
      </c>
      <c r="K82" s="14">
        <v>0</v>
      </c>
      <c r="L82" s="13">
        <v>0</v>
      </c>
      <c r="M82">
        <v>0</v>
      </c>
      <c r="N82" s="14">
        <v>0</v>
      </c>
      <c r="O82" s="13">
        <v>0</v>
      </c>
      <c r="P82">
        <v>0</v>
      </c>
      <c r="Q82" s="14">
        <v>0</v>
      </c>
      <c r="R82" s="15">
        <v>218</v>
      </c>
    </row>
    <row r="83" spans="1:27" x14ac:dyDescent="0.25">
      <c r="A83" s="13"/>
      <c r="B83" s="32" t="s">
        <v>152</v>
      </c>
      <c r="C83" s="13">
        <v>88</v>
      </c>
      <c r="D83">
        <v>17</v>
      </c>
      <c r="E83" s="14">
        <v>1</v>
      </c>
      <c r="F83" s="13">
        <v>89</v>
      </c>
      <c r="G83">
        <v>15</v>
      </c>
      <c r="H83" s="14">
        <v>2</v>
      </c>
      <c r="I83" s="13">
        <v>92</v>
      </c>
      <c r="J83">
        <v>16</v>
      </c>
      <c r="K83" s="14">
        <v>0</v>
      </c>
      <c r="L83" s="13">
        <v>147</v>
      </c>
      <c r="M83">
        <v>18</v>
      </c>
      <c r="N83" s="14">
        <v>3</v>
      </c>
      <c r="O83" s="13">
        <v>0</v>
      </c>
      <c r="P83">
        <v>0</v>
      </c>
      <c r="Q83" s="14">
        <v>0</v>
      </c>
      <c r="R83" s="15">
        <v>488</v>
      </c>
    </row>
    <row r="84" spans="1:27" x14ac:dyDescent="0.25">
      <c r="A84" s="13"/>
      <c r="B84" s="32" t="s">
        <v>153</v>
      </c>
      <c r="C84" s="13">
        <v>32</v>
      </c>
      <c r="D84">
        <v>7</v>
      </c>
      <c r="E84" s="14">
        <v>0</v>
      </c>
      <c r="F84" s="13">
        <v>49</v>
      </c>
      <c r="G84">
        <v>7</v>
      </c>
      <c r="H84" s="14">
        <v>0</v>
      </c>
      <c r="I84" s="13">
        <v>37</v>
      </c>
      <c r="J84">
        <v>14</v>
      </c>
      <c r="K84" s="14">
        <v>2</v>
      </c>
      <c r="L84" s="13">
        <v>77</v>
      </c>
      <c r="M84">
        <v>11</v>
      </c>
      <c r="N84" s="14">
        <v>3</v>
      </c>
      <c r="O84" s="13">
        <v>0</v>
      </c>
      <c r="P84">
        <v>0</v>
      </c>
      <c r="Q84" s="14">
        <v>0</v>
      </c>
      <c r="R84" s="15">
        <v>239</v>
      </c>
    </row>
    <row r="85" spans="1:27" x14ac:dyDescent="0.25">
      <c r="A85" s="13"/>
      <c r="B85" s="32" t="s">
        <v>154</v>
      </c>
      <c r="C85" s="13">
        <v>30</v>
      </c>
      <c r="D85">
        <v>13</v>
      </c>
      <c r="E85" s="14">
        <v>0</v>
      </c>
      <c r="F85" s="13">
        <v>30</v>
      </c>
      <c r="G85">
        <v>6</v>
      </c>
      <c r="H85" s="14">
        <v>0</v>
      </c>
      <c r="I85" s="13">
        <v>29</v>
      </c>
      <c r="J85">
        <v>1</v>
      </c>
      <c r="K85" s="14">
        <v>0</v>
      </c>
      <c r="L85" s="13">
        <v>53</v>
      </c>
      <c r="M85">
        <v>8</v>
      </c>
      <c r="N85" s="14">
        <v>0</v>
      </c>
      <c r="O85" s="13">
        <v>0</v>
      </c>
      <c r="P85">
        <v>0</v>
      </c>
      <c r="Q85" s="14">
        <v>0</v>
      </c>
      <c r="R85" s="15">
        <v>170</v>
      </c>
    </row>
    <row r="86" spans="1:27" x14ac:dyDescent="0.25">
      <c r="A86" s="13"/>
      <c r="B86" s="32" t="s">
        <v>155</v>
      </c>
      <c r="C86" s="13">
        <v>73</v>
      </c>
      <c r="D86">
        <v>10</v>
      </c>
      <c r="E86" s="14">
        <v>0</v>
      </c>
      <c r="F86" s="13">
        <v>88</v>
      </c>
      <c r="G86">
        <v>9</v>
      </c>
      <c r="H86" s="14">
        <v>4</v>
      </c>
      <c r="I86" s="13">
        <v>99</v>
      </c>
      <c r="J86">
        <v>6</v>
      </c>
      <c r="K86" s="14">
        <v>1</v>
      </c>
      <c r="L86" s="13">
        <v>155</v>
      </c>
      <c r="M86">
        <v>27</v>
      </c>
      <c r="N86" s="14">
        <v>3</v>
      </c>
      <c r="O86" s="13">
        <v>0</v>
      </c>
      <c r="P86">
        <v>0</v>
      </c>
      <c r="Q86" s="14">
        <v>0</v>
      </c>
      <c r="R86" s="15">
        <v>475</v>
      </c>
    </row>
    <row r="87" spans="1:27" x14ac:dyDescent="0.25">
      <c r="A87" s="13"/>
      <c r="B87" s="32" t="s">
        <v>156</v>
      </c>
      <c r="C87" s="13">
        <v>11</v>
      </c>
      <c r="D87">
        <v>10</v>
      </c>
      <c r="E87" s="14">
        <v>0</v>
      </c>
      <c r="F87" s="13">
        <v>17</v>
      </c>
      <c r="G87">
        <v>11</v>
      </c>
      <c r="H87" s="14">
        <v>0</v>
      </c>
      <c r="I87" s="13">
        <v>16</v>
      </c>
      <c r="J87">
        <v>13</v>
      </c>
      <c r="K87" s="14">
        <v>1</v>
      </c>
      <c r="L87" s="13">
        <v>18</v>
      </c>
      <c r="M87">
        <v>21</v>
      </c>
      <c r="N87" s="14">
        <v>0</v>
      </c>
      <c r="O87" s="13">
        <v>0</v>
      </c>
      <c r="P87">
        <v>0</v>
      </c>
      <c r="Q87" s="14">
        <v>0</v>
      </c>
      <c r="R87" s="15">
        <v>118</v>
      </c>
    </row>
    <row r="88" spans="1:27" x14ac:dyDescent="0.25">
      <c r="A88" s="13"/>
      <c r="B88" s="32" t="s">
        <v>157</v>
      </c>
      <c r="C88" s="13">
        <v>43</v>
      </c>
      <c r="D88">
        <v>10</v>
      </c>
      <c r="E88" s="14">
        <v>0</v>
      </c>
      <c r="F88" s="13">
        <v>54</v>
      </c>
      <c r="G88">
        <v>19</v>
      </c>
      <c r="H88" s="14">
        <v>0</v>
      </c>
      <c r="I88" s="13">
        <v>49</v>
      </c>
      <c r="J88">
        <v>26</v>
      </c>
      <c r="K88" s="14">
        <v>4</v>
      </c>
      <c r="L88" s="13">
        <v>79</v>
      </c>
      <c r="M88">
        <v>33</v>
      </c>
      <c r="N88" s="14">
        <v>1</v>
      </c>
      <c r="O88" s="13">
        <v>0</v>
      </c>
      <c r="P88">
        <v>0</v>
      </c>
      <c r="Q88" s="14">
        <v>0</v>
      </c>
      <c r="R88" s="15">
        <v>318</v>
      </c>
    </row>
    <row r="89" spans="1:27" x14ac:dyDescent="0.25">
      <c r="A89" s="13"/>
      <c r="B89" s="32" t="s">
        <v>158</v>
      </c>
      <c r="C89" s="13">
        <v>10</v>
      </c>
      <c r="D89">
        <v>4</v>
      </c>
      <c r="E89" s="14">
        <v>0</v>
      </c>
      <c r="F89" s="13">
        <v>15</v>
      </c>
      <c r="G89">
        <v>2</v>
      </c>
      <c r="H89" s="14">
        <v>0</v>
      </c>
      <c r="I89" s="13">
        <v>22</v>
      </c>
      <c r="J89">
        <v>7</v>
      </c>
      <c r="K89" s="14">
        <v>0</v>
      </c>
      <c r="L89" s="13">
        <v>37</v>
      </c>
      <c r="M89">
        <v>10</v>
      </c>
      <c r="N89" s="14">
        <v>3</v>
      </c>
      <c r="O89" s="13">
        <v>0</v>
      </c>
      <c r="P89">
        <v>0</v>
      </c>
      <c r="Q89" s="14">
        <v>0</v>
      </c>
      <c r="R89" s="15">
        <v>110</v>
      </c>
      <c r="U89" s="25"/>
    </row>
    <row r="90" spans="1:27" x14ac:dyDescent="0.25">
      <c r="A90" s="13"/>
      <c r="B90" s="32" t="s">
        <v>159</v>
      </c>
      <c r="C90" s="13">
        <v>403</v>
      </c>
      <c r="D90">
        <v>45</v>
      </c>
      <c r="E90" s="14">
        <v>1</v>
      </c>
      <c r="F90" s="13">
        <v>398</v>
      </c>
      <c r="G90">
        <v>60</v>
      </c>
      <c r="H90" s="14">
        <v>3</v>
      </c>
      <c r="I90" s="13">
        <v>381</v>
      </c>
      <c r="J90">
        <v>49</v>
      </c>
      <c r="K90" s="14">
        <v>8</v>
      </c>
      <c r="L90" s="13">
        <v>485</v>
      </c>
      <c r="M90">
        <v>89</v>
      </c>
      <c r="N90" s="14">
        <v>8</v>
      </c>
      <c r="O90" s="13">
        <v>0</v>
      </c>
      <c r="P90">
        <v>0</v>
      </c>
      <c r="Q90" s="14">
        <v>0</v>
      </c>
      <c r="R90" s="15">
        <v>1930</v>
      </c>
    </row>
    <row r="91" spans="1:27" ht="31.5" x14ac:dyDescent="0.25">
      <c r="A91" s="13"/>
      <c r="B91" s="32" t="s">
        <v>160</v>
      </c>
      <c r="C91" s="13">
        <v>29</v>
      </c>
      <c r="D91">
        <v>26</v>
      </c>
      <c r="E91" s="14">
        <v>0</v>
      </c>
      <c r="F91" s="13">
        <v>6</v>
      </c>
      <c r="G91">
        <v>11</v>
      </c>
      <c r="H91" s="14">
        <v>1</v>
      </c>
      <c r="I91" s="13">
        <v>4</v>
      </c>
      <c r="J91">
        <v>1</v>
      </c>
      <c r="K91" s="14">
        <v>0</v>
      </c>
      <c r="L91" s="13">
        <v>0</v>
      </c>
      <c r="M91">
        <v>0</v>
      </c>
      <c r="N91" s="14">
        <v>0</v>
      </c>
      <c r="O91" s="13">
        <v>0</v>
      </c>
      <c r="P91">
        <v>0</v>
      </c>
      <c r="Q91" s="14">
        <v>0</v>
      </c>
      <c r="R91" s="15">
        <v>78</v>
      </c>
    </row>
    <row r="92" spans="1:27" x14ac:dyDescent="0.25">
      <c r="A92" s="13"/>
      <c r="B92" s="32" t="s">
        <v>161</v>
      </c>
      <c r="C92" s="13">
        <v>91</v>
      </c>
      <c r="D92">
        <v>11</v>
      </c>
      <c r="E92" s="14">
        <v>0</v>
      </c>
      <c r="F92" s="13">
        <v>102</v>
      </c>
      <c r="G92">
        <v>24</v>
      </c>
      <c r="H92" s="14">
        <v>1</v>
      </c>
      <c r="I92" s="13">
        <v>136</v>
      </c>
      <c r="J92">
        <v>21</v>
      </c>
      <c r="K92" s="14">
        <v>2</v>
      </c>
      <c r="L92" s="13">
        <v>208</v>
      </c>
      <c r="M92">
        <v>42</v>
      </c>
      <c r="N92" s="14">
        <v>2</v>
      </c>
      <c r="O92" s="13">
        <v>0</v>
      </c>
      <c r="P92">
        <v>0</v>
      </c>
      <c r="Q92" s="14">
        <v>0</v>
      </c>
      <c r="R92" s="15">
        <v>640</v>
      </c>
      <c r="W92" s="25"/>
      <c r="Y92" s="25"/>
      <c r="AA92" s="25"/>
    </row>
    <row r="93" spans="1:27" x14ac:dyDescent="0.25">
      <c r="A93" s="9" t="s">
        <v>47</v>
      </c>
      <c r="B93" s="36"/>
      <c r="C93" s="9">
        <f>SUM(C75:C92)</f>
        <v>1364</v>
      </c>
      <c r="D93" s="22">
        <f t="shared" ref="D93:R93" si="3">SUM(D75:D92)</f>
        <v>284</v>
      </c>
      <c r="E93" s="21">
        <f t="shared" si="3"/>
        <v>3</v>
      </c>
      <c r="F93" s="9">
        <f t="shared" si="3"/>
        <v>1253</v>
      </c>
      <c r="G93" s="22">
        <f t="shared" si="3"/>
        <v>287</v>
      </c>
      <c r="H93" s="21">
        <f t="shared" si="3"/>
        <v>19</v>
      </c>
      <c r="I93" s="9">
        <f t="shared" si="3"/>
        <v>1246</v>
      </c>
      <c r="J93" s="22">
        <f t="shared" si="3"/>
        <v>275</v>
      </c>
      <c r="K93" s="21">
        <f t="shared" si="3"/>
        <v>24</v>
      </c>
      <c r="L93" s="9">
        <f t="shared" si="3"/>
        <v>1774</v>
      </c>
      <c r="M93" s="22">
        <f t="shared" si="3"/>
        <v>415</v>
      </c>
      <c r="N93" s="21">
        <f t="shared" si="3"/>
        <v>32</v>
      </c>
      <c r="O93" s="9">
        <f t="shared" si="3"/>
        <v>2</v>
      </c>
      <c r="P93" s="22">
        <f t="shared" si="3"/>
        <v>0</v>
      </c>
      <c r="Q93" s="21">
        <f t="shared" si="3"/>
        <v>0</v>
      </c>
      <c r="R93" s="10">
        <f t="shared" si="3"/>
        <v>6978</v>
      </c>
    </row>
    <row r="94" spans="1:27" x14ac:dyDescent="0.25">
      <c r="A94" s="13" t="s">
        <v>13</v>
      </c>
      <c r="B94" s="32" t="s">
        <v>162</v>
      </c>
      <c r="C94" s="13">
        <v>3</v>
      </c>
      <c r="D94">
        <v>33</v>
      </c>
      <c r="E94" s="14">
        <v>1</v>
      </c>
      <c r="F94" s="13">
        <v>9</v>
      </c>
      <c r="G94">
        <v>55</v>
      </c>
      <c r="H94" s="14">
        <v>0</v>
      </c>
      <c r="I94" s="13">
        <v>5</v>
      </c>
      <c r="J94">
        <v>56</v>
      </c>
      <c r="K94" s="14">
        <v>1</v>
      </c>
      <c r="L94" s="13">
        <v>9</v>
      </c>
      <c r="M94">
        <v>84</v>
      </c>
      <c r="N94" s="14">
        <v>2</v>
      </c>
      <c r="O94" s="13">
        <v>0</v>
      </c>
      <c r="P94">
        <v>0</v>
      </c>
      <c r="Q94" s="14">
        <v>0</v>
      </c>
      <c r="R94" s="15">
        <v>258</v>
      </c>
    </row>
    <row r="95" spans="1:27" x14ac:dyDescent="0.25">
      <c r="A95" s="13"/>
      <c r="B95" s="32" t="s">
        <v>163</v>
      </c>
      <c r="C95" s="13">
        <v>12</v>
      </c>
      <c r="D95">
        <v>23</v>
      </c>
      <c r="E95" s="14">
        <v>1</v>
      </c>
      <c r="F95" s="13">
        <v>13</v>
      </c>
      <c r="G95">
        <v>15</v>
      </c>
      <c r="H95" s="14">
        <v>1</v>
      </c>
      <c r="I95" s="13">
        <v>11</v>
      </c>
      <c r="J95">
        <v>15</v>
      </c>
      <c r="K95" s="14">
        <v>1</v>
      </c>
      <c r="L95" s="13">
        <v>3</v>
      </c>
      <c r="M95">
        <v>8</v>
      </c>
      <c r="N95" s="14">
        <v>0</v>
      </c>
      <c r="O95" s="13">
        <v>0</v>
      </c>
      <c r="P95">
        <v>0</v>
      </c>
      <c r="Q95" s="14">
        <v>0</v>
      </c>
      <c r="R95" s="15">
        <v>103</v>
      </c>
    </row>
    <row r="96" spans="1:27" ht="31.5" x14ac:dyDescent="0.25">
      <c r="A96" s="13"/>
      <c r="B96" s="32" t="s">
        <v>164</v>
      </c>
      <c r="C96" s="13">
        <v>0</v>
      </c>
      <c r="D96">
        <v>0</v>
      </c>
      <c r="E96" s="14">
        <v>0</v>
      </c>
      <c r="F96" s="13">
        <v>0</v>
      </c>
      <c r="G96">
        <v>0</v>
      </c>
      <c r="H96" s="14">
        <v>0</v>
      </c>
      <c r="I96" s="13">
        <v>0</v>
      </c>
      <c r="J96">
        <v>0</v>
      </c>
      <c r="K96" s="14">
        <v>0</v>
      </c>
      <c r="L96" s="13">
        <v>0</v>
      </c>
      <c r="M96">
        <v>0</v>
      </c>
      <c r="N96" s="14">
        <v>0</v>
      </c>
      <c r="O96" s="13">
        <v>2</v>
      </c>
      <c r="P96">
        <v>11</v>
      </c>
      <c r="Q96" s="14">
        <v>1</v>
      </c>
      <c r="R96" s="15">
        <v>14</v>
      </c>
    </row>
    <row r="97" spans="1:24" ht="31.5" x14ac:dyDescent="0.25">
      <c r="A97" s="13"/>
      <c r="B97" s="32" t="s">
        <v>165</v>
      </c>
      <c r="C97" s="13">
        <v>0</v>
      </c>
      <c r="D97">
        <v>3</v>
      </c>
      <c r="E97" s="14">
        <v>1</v>
      </c>
      <c r="F97" s="13">
        <v>0</v>
      </c>
      <c r="G97">
        <v>1</v>
      </c>
      <c r="H97" s="14">
        <v>0</v>
      </c>
      <c r="I97" s="13">
        <v>0</v>
      </c>
      <c r="J97">
        <v>1</v>
      </c>
      <c r="K97" s="14">
        <v>0</v>
      </c>
      <c r="L97" s="13">
        <v>0</v>
      </c>
      <c r="M97">
        <v>0</v>
      </c>
      <c r="N97" s="14">
        <v>0</v>
      </c>
      <c r="O97" s="13">
        <v>0</v>
      </c>
      <c r="P97">
        <v>0</v>
      </c>
      <c r="Q97" s="14">
        <v>0</v>
      </c>
      <c r="R97" s="15">
        <v>6</v>
      </c>
    </row>
    <row r="98" spans="1:24" x14ac:dyDescent="0.25">
      <c r="A98" s="13"/>
      <c r="B98" s="32" t="s">
        <v>166</v>
      </c>
      <c r="C98" s="13">
        <v>4</v>
      </c>
      <c r="D98">
        <v>2</v>
      </c>
      <c r="E98" s="14">
        <v>0</v>
      </c>
      <c r="F98" s="13">
        <v>2</v>
      </c>
      <c r="G98">
        <v>4</v>
      </c>
      <c r="H98" s="14">
        <v>0</v>
      </c>
      <c r="I98" s="13">
        <v>2</v>
      </c>
      <c r="J98">
        <v>5</v>
      </c>
      <c r="K98" s="14">
        <v>0</v>
      </c>
      <c r="L98" s="13">
        <v>3</v>
      </c>
      <c r="M98">
        <v>8</v>
      </c>
      <c r="N98" s="14">
        <v>0</v>
      </c>
      <c r="O98" s="13">
        <v>0</v>
      </c>
      <c r="P98">
        <v>0</v>
      </c>
      <c r="Q98" s="14">
        <v>0</v>
      </c>
      <c r="R98" s="15">
        <v>30</v>
      </c>
      <c r="T98" s="25"/>
    </row>
    <row r="99" spans="1:24" x14ac:dyDescent="0.25">
      <c r="A99" s="13"/>
      <c r="B99" s="32" t="s">
        <v>167</v>
      </c>
      <c r="C99" s="13">
        <v>2</v>
      </c>
      <c r="D99">
        <v>3</v>
      </c>
      <c r="E99" s="14">
        <v>0</v>
      </c>
      <c r="F99" s="13">
        <v>0</v>
      </c>
      <c r="G99">
        <v>7</v>
      </c>
      <c r="H99" s="14">
        <v>0</v>
      </c>
      <c r="I99" s="13">
        <v>0</v>
      </c>
      <c r="J99">
        <v>1</v>
      </c>
      <c r="K99" s="14">
        <v>0</v>
      </c>
      <c r="L99" s="13">
        <v>0</v>
      </c>
      <c r="M99">
        <v>0</v>
      </c>
      <c r="N99" s="14">
        <v>0</v>
      </c>
      <c r="O99" s="13">
        <v>0</v>
      </c>
      <c r="P99">
        <v>0</v>
      </c>
      <c r="Q99" s="14">
        <v>0</v>
      </c>
      <c r="R99" s="15">
        <v>13</v>
      </c>
    </row>
    <row r="100" spans="1:24" x14ac:dyDescent="0.25">
      <c r="A100" s="13"/>
      <c r="B100" s="32" t="s">
        <v>168</v>
      </c>
      <c r="C100" s="13">
        <v>6</v>
      </c>
      <c r="D100">
        <v>11</v>
      </c>
      <c r="E100" s="14">
        <v>0</v>
      </c>
      <c r="F100" s="13">
        <v>5</v>
      </c>
      <c r="G100">
        <v>17</v>
      </c>
      <c r="H100" s="14">
        <v>0</v>
      </c>
      <c r="I100" s="13">
        <v>3</v>
      </c>
      <c r="J100">
        <v>36</v>
      </c>
      <c r="K100" s="14">
        <v>1</v>
      </c>
      <c r="L100" s="13">
        <v>8</v>
      </c>
      <c r="M100">
        <v>36</v>
      </c>
      <c r="N100" s="14">
        <v>1</v>
      </c>
      <c r="O100" s="13">
        <v>0</v>
      </c>
      <c r="P100">
        <v>0</v>
      </c>
      <c r="Q100" s="14">
        <v>0</v>
      </c>
      <c r="R100" s="15">
        <v>124</v>
      </c>
    </row>
    <row r="101" spans="1:24" ht="31.5" x14ac:dyDescent="0.25">
      <c r="A101" s="13"/>
      <c r="B101" s="32" t="s">
        <v>169</v>
      </c>
      <c r="C101" s="13">
        <v>0</v>
      </c>
      <c r="D101">
        <v>1</v>
      </c>
      <c r="E101" s="14">
        <v>0</v>
      </c>
      <c r="F101" s="13">
        <v>0</v>
      </c>
      <c r="G101">
        <v>1</v>
      </c>
      <c r="H101" s="14">
        <v>0</v>
      </c>
      <c r="I101" s="13">
        <v>0</v>
      </c>
      <c r="J101">
        <v>1</v>
      </c>
      <c r="K101" s="14">
        <v>1</v>
      </c>
      <c r="L101" s="13">
        <v>1</v>
      </c>
      <c r="M101">
        <v>0</v>
      </c>
      <c r="N101" s="14">
        <v>0</v>
      </c>
      <c r="O101" s="13">
        <v>0</v>
      </c>
      <c r="P101">
        <v>0</v>
      </c>
      <c r="Q101" s="14">
        <v>0</v>
      </c>
      <c r="R101" s="15">
        <v>5</v>
      </c>
    </row>
    <row r="102" spans="1:24" x14ac:dyDescent="0.25">
      <c r="A102" s="13"/>
      <c r="B102" s="32" t="s">
        <v>170</v>
      </c>
      <c r="C102" s="13">
        <v>0</v>
      </c>
      <c r="D102">
        <v>30</v>
      </c>
      <c r="E102" s="14">
        <v>0</v>
      </c>
      <c r="F102" s="13">
        <v>0</v>
      </c>
      <c r="G102">
        <v>15</v>
      </c>
      <c r="H102" s="14">
        <v>0</v>
      </c>
      <c r="I102" s="13">
        <v>0</v>
      </c>
      <c r="J102">
        <v>18</v>
      </c>
      <c r="K102" s="14">
        <v>1</v>
      </c>
      <c r="L102" s="13">
        <v>1</v>
      </c>
      <c r="M102">
        <v>25</v>
      </c>
      <c r="N102" s="14">
        <v>0</v>
      </c>
      <c r="O102" s="13">
        <v>0</v>
      </c>
      <c r="P102">
        <v>0</v>
      </c>
      <c r="Q102" s="14">
        <v>0</v>
      </c>
      <c r="R102" s="15">
        <v>90</v>
      </c>
      <c r="W102" s="25"/>
      <c r="X102" s="25"/>
    </row>
    <row r="103" spans="1:24" ht="31.5" x14ac:dyDescent="0.25">
      <c r="A103" s="13"/>
      <c r="B103" s="32" t="s">
        <v>171</v>
      </c>
      <c r="C103" s="13">
        <v>0</v>
      </c>
      <c r="D103">
        <v>0</v>
      </c>
      <c r="E103" s="14">
        <v>0</v>
      </c>
      <c r="F103" s="13">
        <v>0</v>
      </c>
      <c r="G103">
        <v>0</v>
      </c>
      <c r="H103" s="14">
        <v>0</v>
      </c>
      <c r="I103" s="13">
        <v>0</v>
      </c>
      <c r="J103">
        <v>0</v>
      </c>
      <c r="K103" s="14">
        <v>0</v>
      </c>
      <c r="L103" s="13">
        <v>0</v>
      </c>
      <c r="M103">
        <v>1</v>
      </c>
      <c r="N103" s="14">
        <v>0</v>
      </c>
      <c r="O103" s="13">
        <v>0</v>
      </c>
      <c r="P103">
        <v>0</v>
      </c>
      <c r="Q103" s="14">
        <v>0</v>
      </c>
      <c r="R103" s="15">
        <v>1</v>
      </c>
    </row>
    <row r="104" spans="1:24" x14ac:dyDescent="0.25">
      <c r="A104" s="13"/>
      <c r="B104" s="32" t="s">
        <v>172</v>
      </c>
      <c r="C104" s="13">
        <v>7</v>
      </c>
      <c r="D104">
        <v>101</v>
      </c>
      <c r="E104" s="14">
        <v>0</v>
      </c>
      <c r="F104" s="13">
        <v>13</v>
      </c>
      <c r="G104">
        <v>112</v>
      </c>
      <c r="H104" s="14">
        <v>0</v>
      </c>
      <c r="I104" s="13">
        <v>12</v>
      </c>
      <c r="J104">
        <v>117</v>
      </c>
      <c r="K104" s="14">
        <v>2</v>
      </c>
      <c r="L104" s="13">
        <v>23</v>
      </c>
      <c r="M104">
        <v>223</v>
      </c>
      <c r="N104" s="14">
        <v>0</v>
      </c>
      <c r="O104" s="13">
        <v>0</v>
      </c>
      <c r="P104">
        <v>0</v>
      </c>
      <c r="Q104" s="14">
        <v>0</v>
      </c>
      <c r="R104" s="15">
        <v>610</v>
      </c>
    </row>
    <row r="105" spans="1:24" x14ac:dyDescent="0.25">
      <c r="A105" s="13"/>
      <c r="B105" s="32" t="s">
        <v>173</v>
      </c>
      <c r="C105" s="13">
        <v>5</v>
      </c>
      <c r="D105">
        <v>36</v>
      </c>
      <c r="E105" s="14">
        <v>0</v>
      </c>
      <c r="F105" s="13">
        <v>7</v>
      </c>
      <c r="G105">
        <v>58</v>
      </c>
      <c r="H105" s="14">
        <v>0</v>
      </c>
      <c r="I105" s="13">
        <v>5</v>
      </c>
      <c r="J105">
        <v>43</v>
      </c>
      <c r="K105" s="14">
        <v>1</v>
      </c>
      <c r="L105" s="13">
        <v>6</v>
      </c>
      <c r="M105">
        <v>87</v>
      </c>
      <c r="N105" s="14">
        <v>2</v>
      </c>
      <c r="O105" s="13">
        <v>0</v>
      </c>
      <c r="P105">
        <v>0</v>
      </c>
      <c r="Q105" s="14">
        <v>0</v>
      </c>
      <c r="R105" s="15">
        <v>250</v>
      </c>
    </row>
    <row r="106" spans="1:24" ht="31.5" x14ac:dyDescent="0.25">
      <c r="A106" s="13"/>
      <c r="B106" s="33" t="s">
        <v>174</v>
      </c>
      <c r="C106" s="13">
        <v>0</v>
      </c>
      <c r="D106">
        <v>12</v>
      </c>
      <c r="E106" s="14">
        <v>0</v>
      </c>
      <c r="F106" s="13">
        <v>1</v>
      </c>
      <c r="G106">
        <v>13</v>
      </c>
      <c r="H106" s="14">
        <v>1</v>
      </c>
      <c r="I106" s="13">
        <v>2</v>
      </c>
      <c r="J106">
        <v>10</v>
      </c>
      <c r="K106" s="14">
        <v>0</v>
      </c>
      <c r="L106" s="13">
        <v>0</v>
      </c>
      <c r="M106">
        <v>20</v>
      </c>
      <c r="N106" s="14">
        <v>1</v>
      </c>
      <c r="O106" s="13">
        <v>0</v>
      </c>
      <c r="P106">
        <v>0</v>
      </c>
      <c r="Q106" s="14">
        <v>0</v>
      </c>
      <c r="R106" s="15">
        <v>60</v>
      </c>
    </row>
    <row r="107" spans="1:24" x14ac:dyDescent="0.25">
      <c r="A107" s="13"/>
      <c r="B107" s="32" t="s">
        <v>175</v>
      </c>
      <c r="C107" s="13">
        <v>3</v>
      </c>
      <c r="D107">
        <v>0</v>
      </c>
      <c r="E107" s="14">
        <v>0</v>
      </c>
      <c r="F107" s="13">
        <v>3</v>
      </c>
      <c r="G107">
        <v>1</v>
      </c>
      <c r="H107" s="14">
        <v>0</v>
      </c>
      <c r="I107" s="13">
        <v>6</v>
      </c>
      <c r="J107">
        <v>2</v>
      </c>
      <c r="K107" s="14">
        <v>0</v>
      </c>
      <c r="L107" s="13">
        <v>5</v>
      </c>
      <c r="M107">
        <v>9</v>
      </c>
      <c r="N107" s="14">
        <v>0</v>
      </c>
      <c r="O107" s="13">
        <v>0</v>
      </c>
      <c r="P107">
        <v>0</v>
      </c>
      <c r="Q107" s="14">
        <v>0</v>
      </c>
      <c r="R107" s="15">
        <v>29</v>
      </c>
    </row>
    <row r="108" spans="1:24" x14ac:dyDescent="0.25">
      <c r="A108" s="13"/>
      <c r="B108" s="32" t="s">
        <v>176</v>
      </c>
      <c r="C108" s="13">
        <v>2</v>
      </c>
      <c r="D108">
        <v>3</v>
      </c>
      <c r="E108" s="14">
        <v>0</v>
      </c>
      <c r="F108" s="13">
        <v>5</v>
      </c>
      <c r="G108">
        <v>3</v>
      </c>
      <c r="H108" s="14">
        <v>0</v>
      </c>
      <c r="I108" s="13">
        <v>1</v>
      </c>
      <c r="J108">
        <v>3</v>
      </c>
      <c r="K108" s="14">
        <v>0</v>
      </c>
      <c r="L108" s="13">
        <v>1</v>
      </c>
      <c r="M108">
        <v>1</v>
      </c>
      <c r="N108" s="14">
        <v>0</v>
      </c>
      <c r="O108" s="13">
        <v>0</v>
      </c>
      <c r="P108">
        <v>0</v>
      </c>
      <c r="Q108" s="14">
        <v>0</v>
      </c>
      <c r="R108" s="15">
        <v>19</v>
      </c>
    </row>
    <row r="109" spans="1:24" x14ac:dyDescent="0.25">
      <c r="A109" s="13"/>
      <c r="B109" s="32" t="s">
        <v>177</v>
      </c>
      <c r="C109" s="13">
        <v>2</v>
      </c>
      <c r="D109">
        <v>4</v>
      </c>
      <c r="E109" s="14">
        <v>0</v>
      </c>
      <c r="F109" s="13">
        <v>6</v>
      </c>
      <c r="G109">
        <v>7</v>
      </c>
      <c r="H109" s="14">
        <v>0</v>
      </c>
      <c r="I109" s="13">
        <v>0</v>
      </c>
      <c r="J109">
        <v>8</v>
      </c>
      <c r="K109" s="14">
        <v>0</v>
      </c>
      <c r="L109" s="13">
        <v>3</v>
      </c>
      <c r="M109">
        <v>11</v>
      </c>
      <c r="N109" s="14">
        <v>1</v>
      </c>
      <c r="O109" s="13">
        <v>0</v>
      </c>
      <c r="P109">
        <v>0</v>
      </c>
      <c r="Q109" s="14">
        <v>0</v>
      </c>
      <c r="R109" s="15">
        <v>42</v>
      </c>
    </row>
    <row r="110" spans="1:24" x14ac:dyDescent="0.25">
      <c r="A110" s="13"/>
      <c r="B110" s="32" t="s">
        <v>178</v>
      </c>
      <c r="C110" s="13">
        <v>3</v>
      </c>
      <c r="D110">
        <v>30</v>
      </c>
      <c r="E110" s="14">
        <v>1</v>
      </c>
      <c r="F110" s="13">
        <v>0</v>
      </c>
      <c r="G110">
        <v>41</v>
      </c>
      <c r="H110" s="14">
        <v>1</v>
      </c>
      <c r="I110" s="13">
        <v>1</v>
      </c>
      <c r="J110">
        <v>48</v>
      </c>
      <c r="K110" s="14">
        <v>0</v>
      </c>
      <c r="L110" s="13">
        <v>7</v>
      </c>
      <c r="M110">
        <v>40</v>
      </c>
      <c r="N110" s="14">
        <v>1</v>
      </c>
      <c r="O110" s="13">
        <v>0</v>
      </c>
      <c r="P110">
        <v>0</v>
      </c>
      <c r="Q110" s="14">
        <v>0</v>
      </c>
      <c r="R110" s="15">
        <v>173</v>
      </c>
    </row>
    <row r="111" spans="1:24" x14ac:dyDescent="0.25">
      <c r="A111" s="13"/>
      <c r="B111" s="32" t="s">
        <v>179</v>
      </c>
      <c r="C111" s="13">
        <v>95</v>
      </c>
      <c r="D111">
        <v>123</v>
      </c>
      <c r="E111" s="14">
        <v>0</v>
      </c>
      <c r="F111" s="13">
        <v>88</v>
      </c>
      <c r="G111">
        <v>112</v>
      </c>
      <c r="H111" s="14">
        <v>0</v>
      </c>
      <c r="I111" s="13">
        <v>112</v>
      </c>
      <c r="J111">
        <v>122</v>
      </c>
      <c r="K111" s="14">
        <v>0</v>
      </c>
      <c r="L111" s="13">
        <v>120</v>
      </c>
      <c r="M111">
        <v>192</v>
      </c>
      <c r="N111" s="14">
        <v>2</v>
      </c>
      <c r="O111" s="13">
        <v>0</v>
      </c>
      <c r="P111">
        <v>0</v>
      </c>
      <c r="Q111" s="14">
        <v>0</v>
      </c>
      <c r="R111" s="15">
        <v>966</v>
      </c>
    </row>
    <row r="112" spans="1:24" x14ac:dyDescent="0.25">
      <c r="A112" s="13"/>
      <c r="B112" s="32" t="s">
        <v>180</v>
      </c>
      <c r="C112" s="13">
        <v>0</v>
      </c>
      <c r="D112">
        <v>0</v>
      </c>
      <c r="E112" s="14">
        <v>0</v>
      </c>
      <c r="F112" s="13">
        <v>0</v>
      </c>
      <c r="G112">
        <v>4</v>
      </c>
      <c r="H112" s="14">
        <v>0</v>
      </c>
      <c r="I112" s="13">
        <v>0</v>
      </c>
      <c r="J112">
        <v>4</v>
      </c>
      <c r="K112" s="14">
        <v>0</v>
      </c>
      <c r="L112" s="13">
        <v>0</v>
      </c>
      <c r="M112">
        <v>8</v>
      </c>
      <c r="N112" s="14">
        <v>0</v>
      </c>
      <c r="O112" s="13">
        <v>0</v>
      </c>
      <c r="P112">
        <v>0</v>
      </c>
      <c r="Q112" s="14">
        <v>0</v>
      </c>
      <c r="R112" s="15">
        <v>16</v>
      </c>
    </row>
    <row r="113" spans="1:18" x14ac:dyDescent="0.25">
      <c r="A113" s="13"/>
      <c r="B113" s="32" t="s">
        <v>181</v>
      </c>
      <c r="C113" s="13">
        <v>0</v>
      </c>
      <c r="D113">
        <v>3</v>
      </c>
      <c r="E113" s="14">
        <v>0</v>
      </c>
      <c r="F113" s="13">
        <v>1</v>
      </c>
      <c r="G113">
        <v>3</v>
      </c>
      <c r="H113" s="14">
        <v>1</v>
      </c>
      <c r="I113" s="13">
        <v>2</v>
      </c>
      <c r="J113">
        <v>1</v>
      </c>
      <c r="K113" s="14">
        <v>0</v>
      </c>
      <c r="L113" s="13">
        <v>4</v>
      </c>
      <c r="M113">
        <v>3</v>
      </c>
      <c r="N113" s="14">
        <v>0</v>
      </c>
      <c r="O113" s="13">
        <v>0</v>
      </c>
      <c r="P113">
        <v>0</v>
      </c>
      <c r="Q113" s="14">
        <v>0</v>
      </c>
      <c r="R113" s="15">
        <v>18</v>
      </c>
    </row>
    <row r="114" spans="1:18" x14ac:dyDescent="0.25">
      <c r="A114" s="9" t="s">
        <v>48</v>
      </c>
      <c r="B114" s="36"/>
      <c r="C114" s="9">
        <f>SUM(C94:C113)</f>
        <v>144</v>
      </c>
      <c r="D114" s="22">
        <f t="shared" ref="D114:R114" si="4">SUM(D94:D113)</f>
        <v>418</v>
      </c>
      <c r="E114" s="21">
        <f t="shared" si="4"/>
        <v>4</v>
      </c>
      <c r="F114" s="9">
        <f t="shared" si="4"/>
        <v>153</v>
      </c>
      <c r="G114" s="22">
        <f t="shared" si="4"/>
        <v>469</v>
      </c>
      <c r="H114" s="21">
        <f t="shared" si="4"/>
        <v>4</v>
      </c>
      <c r="I114" s="9">
        <f t="shared" si="4"/>
        <v>162</v>
      </c>
      <c r="J114" s="22">
        <f t="shared" si="4"/>
        <v>491</v>
      </c>
      <c r="K114" s="21">
        <f t="shared" si="4"/>
        <v>8</v>
      </c>
      <c r="L114" s="9">
        <f t="shared" si="4"/>
        <v>194</v>
      </c>
      <c r="M114" s="22">
        <f t="shared" si="4"/>
        <v>756</v>
      </c>
      <c r="N114" s="21">
        <f t="shared" si="4"/>
        <v>10</v>
      </c>
      <c r="O114" s="9">
        <f t="shared" si="4"/>
        <v>2</v>
      </c>
      <c r="P114" s="22">
        <f t="shared" si="4"/>
        <v>11</v>
      </c>
      <c r="Q114" s="21">
        <f t="shared" si="4"/>
        <v>1</v>
      </c>
      <c r="R114" s="10">
        <f t="shared" si="4"/>
        <v>2827</v>
      </c>
    </row>
    <row r="115" spans="1:18" ht="31.5" x14ac:dyDescent="0.25">
      <c r="A115" s="26" t="s">
        <v>43</v>
      </c>
      <c r="B115" s="32" t="s">
        <v>182</v>
      </c>
      <c r="C115" s="13">
        <v>2</v>
      </c>
      <c r="D115">
        <v>11</v>
      </c>
      <c r="E115" s="14">
        <v>0</v>
      </c>
      <c r="F115" s="13">
        <v>6</v>
      </c>
      <c r="G115">
        <v>17</v>
      </c>
      <c r="H115" s="14">
        <v>1</v>
      </c>
      <c r="I115" s="13">
        <v>8</v>
      </c>
      <c r="J115">
        <v>24</v>
      </c>
      <c r="K115" s="14">
        <v>0</v>
      </c>
      <c r="L115" s="13">
        <v>11</v>
      </c>
      <c r="M115">
        <v>30</v>
      </c>
      <c r="N115" s="14">
        <v>1</v>
      </c>
      <c r="O115" s="13">
        <v>0</v>
      </c>
      <c r="P115">
        <v>0</v>
      </c>
      <c r="Q115" s="14">
        <v>0</v>
      </c>
      <c r="R115" s="15">
        <v>111</v>
      </c>
    </row>
    <row r="116" spans="1:18" x14ac:dyDescent="0.25">
      <c r="A116" s="13"/>
      <c r="B116" s="32" t="s">
        <v>183</v>
      </c>
      <c r="C116" s="13">
        <v>3</v>
      </c>
      <c r="D116">
        <v>5</v>
      </c>
      <c r="E116" s="14">
        <v>0</v>
      </c>
      <c r="F116" s="13">
        <v>5</v>
      </c>
      <c r="G116">
        <v>7</v>
      </c>
      <c r="H116" s="14">
        <v>0</v>
      </c>
      <c r="I116" s="13">
        <v>0</v>
      </c>
      <c r="J116">
        <v>9</v>
      </c>
      <c r="K116" s="14">
        <v>0</v>
      </c>
      <c r="L116" s="13">
        <v>2</v>
      </c>
      <c r="M116">
        <v>1</v>
      </c>
      <c r="N116" s="14">
        <v>0</v>
      </c>
      <c r="O116" s="13">
        <v>0</v>
      </c>
      <c r="P116">
        <v>0</v>
      </c>
      <c r="Q116" s="14">
        <v>0</v>
      </c>
      <c r="R116" s="15">
        <v>32</v>
      </c>
    </row>
    <row r="117" spans="1:18" x14ac:dyDescent="0.25">
      <c r="A117" s="13"/>
      <c r="B117" s="32" t="s">
        <v>184</v>
      </c>
      <c r="C117" s="13">
        <v>1</v>
      </c>
      <c r="D117">
        <v>1</v>
      </c>
      <c r="E117" s="14">
        <v>0</v>
      </c>
      <c r="F117" s="13">
        <v>3</v>
      </c>
      <c r="G117">
        <v>5</v>
      </c>
      <c r="H117" s="14">
        <v>1</v>
      </c>
      <c r="I117" s="13">
        <v>2</v>
      </c>
      <c r="J117">
        <v>5</v>
      </c>
      <c r="K117" s="14">
        <v>0</v>
      </c>
      <c r="L117" s="13">
        <v>2</v>
      </c>
      <c r="M117">
        <v>7</v>
      </c>
      <c r="N117" s="14">
        <v>0</v>
      </c>
      <c r="O117" s="13">
        <v>0</v>
      </c>
      <c r="P117">
        <v>0</v>
      </c>
      <c r="Q117" s="14">
        <v>0</v>
      </c>
      <c r="R117" s="15">
        <v>27</v>
      </c>
    </row>
    <row r="118" spans="1:18" x14ac:dyDescent="0.25">
      <c r="A118" s="13"/>
      <c r="B118" s="32" t="s">
        <v>185</v>
      </c>
      <c r="C118" s="13">
        <v>11</v>
      </c>
      <c r="D118">
        <v>18</v>
      </c>
      <c r="E118" s="14">
        <v>1</v>
      </c>
      <c r="F118" s="13">
        <v>4</v>
      </c>
      <c r="G118">
        <v>11</v>
      </c>
      <c r="H118" s="14">
        <v>0</v>
      </c>
      <c r="I118" s="13">
        <v>8</v>
      </c>
      <c r="J118">
        <v>15</v>
      </c>
      <c r="K118" s="14">
        <v>2</v>
      </c>
      <c r="L118" s="13">
        <v>18</v>
      </c>
      <c r="M118">
        <v>15</v>
      </c>
      <c r="N118" s="14">
        <v>0</v>
      </c>
      <c r="O118" s="13">
        <v>0</v>
      </c>
      <c r="P118">
        <v>0</v>
      </c>
      <c r="Q118" s="14">
        <v>0</v>
      </c>
      <c r="R118" s="15">
        <v>103</v>
      </c>
    </row>
    <row r="119" spans="1:18" x14ac:dyDescent="0.25">
      <c r="A119" s="13"/>
      <c r="B119" s="32" t="s">
        <v>186</v>
      </c>
      <c r="C119" s="13">
        <v>0</v>
      </c>
      <c r="D119">
        <v>1</v>
      </c>
      <c r="E119" s="14">
        <v>1</v>
      </c>
      <c r="F119" s="13">
        <v>1</v>
      </c>
      <c r="G119">
        <v>2</v>
      </c>
      <c r="H119" s="14">
        <v>1</v>
      </c>
      <c r="I119" s="13">
        <v>1</v>
      </c>
      <c r="J119">
        <v>0</v>
      </c>
      <c r="K119" s="14">
        <v>0</v>
      </c>
      <c r="L119" s="13">
        <v>2</v>
      </c>
      <c r="M119">
        <v>4</v>
      </c>
      <c r="N119" s="14">
        <v>1</v>
      </c>
      <c r="O119" s="13">
        <v>0</v>
      </c>
      <c r="P119">
        <v>0</v>
      </c>
      <c r="Q119" s="14">
        <v>0</v>
      </c>
      <c r="R119" s="15">
        <v>14</v>
      </c>
    </row>
    <row r="120" spans="1:18" ht="31.5" x14ac:dyDescent="0.25">
      <c r="A120" s="13"/>
      <c r="B120" s="32" t="s">
        <v>187</v>
      </c>
      <c r="C120" s="13">
        <v>0</v>
      </c>
      <c r="D120">
        <v>7</v>
      </c>
      <c r="E120" s="14">
        <v>0</v>
      </c>
      <c r="F120" s="13">
        <v>1</v>
      </c>
      <c r="G120">
        <v>15</v>
      </c>
      <c r="H120" s="14">
        <v>0</v>
      </c>
      <c r="I120" s="13">
        <v>2</v>
      </c>
      <c r="J120">
        <v>10</v>
      </c>
      <c r="K120" s="14">
        <v>1</v>
      </c>
      <c r="L120" s="13">
        <v>3</v>
      </c>
      <c r="M120">
        <v>9</v>
      </c>
      <c r="N120" s="14">
        <v>0</v>
      </c>
      <c r="O120" s="13">
        <v>0</v>
      </c>
      <c r="P120">
        <v>0</v>
      </c>
      <c r="Q120" s="14">
        <v>0</v>
      </c>
      <c r="R120" s="15">
        <v>48</v>
      </c>
    </row>
    <row r="121" spans="1:18" x14ac:dyDescent="0.25">
      <c r="A121" s="13"/>
      <c r="B121" s="32" t="s">
        <v>188</v>
      </c>
      <c r="C121" s="13">
        <v>0</v>
      </c>
      <c r="D121">
        <v>0</v>
      </c>
      <c r="E121" s="14">
        <v>0</v>
      </c>
      <c r="F121" s="13">
        <v>0</v>
      </c>
      <c r="G121">
        <v>2</v>
      </c>
      <c r="H121" s="14">
        <v>0</v>
      </c>
      <c r="I121" s="13">
        <v>0</v>
      </c>
      <c r="J121">
        <v>2</v>
      </c>
      <c r="K121" s="14">
        <v>1</v>
      </c>
      <c r="L121" s="13">
        <v>1</v>
      </c>
      <c r="M121">
        <v>2</v>
      </c>
      <c r="N121" s="14">
        <v>0</v>
      </c>
      <c r="O121" s="13">
        <v>0</v>
      </c>
      <c r="P121">
        <v>0</v>
      </c>
      <c r="Q121" s="14">
        <v>0</v>
      </c>
      <c r="R121" s="15">
        <v>8</v>
      </c>
    </row>
    <row r="122" spans="1:18" x14ac:dyDescent="0.25">
      <c r="A122" s="13"/>
      <c r="B122" s="32" t="s">
        <v>189</v>
      </c>
      <c r="C122" s="13">
        <v>26</v>
      </c>
      <c r="D122">
        <v>61</v>
      </c>
      <c r="E122" s="14">
        <v>1</v>
      </c>
      <c r="F122" s="13">
        <v>29</v>
      </c>
      <c r="G122">
        <v>57</v>
      </c>
      <c r="H122" s="14">
        <v>1</v>
      </c>
      <c r="I122" s="13">
        <v>25</v>
      </c>
      <c r="J122">
        <v>70</v>
      </c>
      <c r="K122" s="14">
        <v>1</v>
      </c>
      <c r="L122" s="13">
        <v>35</v>
      </c>
      <c r="M122">
        <v>98</v>
      </c>
      <c r="N122" s="14">
        <v>3</v>
      </c>
      <c r="O122" s="13">
        <v>0</v>
      </c>
      <c r="P122">
        <v>0</v>
      </c>
      <c r="Q122" s="14">
        <v>0</v>
      </c>
      <c r="R122" s="15">
        <v>407</v>
      </c>
    </row>
    <row r="123" spans="1:18" x14ac:dyDescent="0.25">
      <c r="A123" s="13"/>
      <c r="B123" s="32" t="s">
        <v>190</v>
      </c>
      <c r="C123" s="13">
        <v>1</v>
      </c>
      <c r="D123">
        <v>1</v>
      </c>
      <c r="E123" s="14">
        <v>0</v>
      </c>
      <c r="F123" s="13">
        <v>0</v>
      </c>
      <c r="G123">
        <v>2</v>
      </c>
      <c r="H123" s="14">
        <v>0</v>
      </c>
      <c r="I123" s="13">
        <v>2</v>
      </c>
      <c r="J123">
        <v>1</v>
      </c>
      <c r="K123" s="14">
        <v>0</v>
      </c>
      <c r="L123" s="13">
        <v>7</v>
      </c>
      <c r="M123">
        <v>5</v>
      </c>
      <c r="N123" s="14">
        <v>0</v>
      </c>
      <c r="O123" s="13">
        <v>0</v>
      </c>
      <c r="P123">
        <v>0</v>
      </c>
      <c r="Q123" s="14">
        <v>0</v>
      </c>
      <c r="R123" s="15">
        <v>19</v>
      </c>
    </row>
    <row r="124" spans="1:18" x14ac:dyDescent="0.25">
      <c r="A124" s="13"/>
      <c r="B124" s="32" t="s">
        <v>191</v>
      </c>
      <c r="C124" s="13">
        <v>11</v>
      </c>
      <c r="D124">
        <v>11</v>
      </c>
      <c r="E124" s="14">
        <v>0</v>
      </c>
      <c r="F124" s="13">
        <v>9</v>
      </c>
      <c r="G124">
        <v>10</v>
      </c>
      <c r="H124" s="14">
        <v>0</v>
      </c>
      <c r="I124" s="13">
        <v>16</v>
      </c>
      <c r="J124">
        <v>17</v>
      </c>
      <c r="K124" s="14">
        <v>1</v>
      </c>
      <c r="L124" s="13">
        <v>23</v>
      </c>
      <c r="M124">
        <v>18</v>
      </c>
      <c r="N124" s="14">
        <v>0</v>
      </c>
      <c r="O124" s="13">
        <v>0</v>
      </c>
      <c r="P124">
        <v>0</v>
      </c>
      <c r="Q124" s="14">
        <v>0</v>
      </c>
      <c r="R124" s="15">
        <v>116</v>
      </c>
    </row>
    <row r="125" spans="1:18" x14ac:dyDescent="0.25">
      <c r="A125" s="13"/>
      <c r="B125" s="32" t="s">
        <v>192</v>
      </c>
      <c r="C125" s="13">
        <v>3</v>
      </c>
      <c r="D125">
        <v>3</v>
      </c>
      <c r="E125" s="14">
        <v>0</v>
      </c>
      <c r="F125" s="13">
        <v>3</v>
      </c>
      <c r="G125">
        <v>2</v>
      </c>
      <c r="H125" s="14">
        <v>0</v>
      </c>
      <c r="I125" s="13">
        <v>3</v>
      </c>
      <c r="J125">
        <v>3</v>
      </c>
      <c r="K125" s="14">
        <v>0</v>
      </c>
      <c r="L125" s="13">
        <v>0</v>
      </c>
      <c r="M125">
        <v>4</v>
      </c>
      <c r="N125" s="14">
        <v>0</v>
      </c>
      <c r="O125" s="13">
        <v>0</v>
      </c>
      <c r="P125">
        <v>0</v>
      </c>
      <c r="Q125" s="14">
        <v>0</v>
      </c>
      <c r="R125" s="15">
        <v>21</v>
      </c>
    </row>
    <row r="126" spans="1:18" ht="31.5" x14ac:dyDescent="0.25">
      <c r="A126" s="13"/>
      <c r="B126" s="32" t="s">
        <v>193</v>
      </c>
      <c r="C126" s="13">
        <v>85</v>
      </c>
      <c r="D126">
        <v>145</v>
      </c>
      <c r="E126" s="14">
        <v>2</v>
      </c>
      <c r="F126" s="13">
        <v>26</v>
      </c>
      <c r="G126">
        <v>39</v>
      </c>
      <c r="H126" s="14">
        <v>0</v>
      </c>
      <c r="I126" s="13">
        <v>5</v>
      </c>
      <c r="J126">
        <v>4</v>
      </c>
      <c r="K126" s="14">
        <v>0</v>
      </c>
      <c r="L126" s="13">
        <v>1</v>
      </c>
      <c r="M126">
        <v>1</v>
      </c>
      <c r="N126" s="14">
        <v>0</v>
      </c>
      <c r="O126" s="13">
        <v>0</v>
      </c>
      <c r="P126">
        <v>0</v>
      </c>
      <c r="Q126" s="14">
        <v>0</v>
      </c>
      <c r="R126" s="15">
        <v>308</v>
      </c>
    </row>
    <row r="127" spans="1:18" ht="31.5" x14ac:dyDescent="0.25">
      <c r="A127" s="13"/>
      <c r="B127" s="32" t="s">
        <v>194</v>
      </c>
      <c r="C127" s="13">
        <v>0</v>
      </c>
      <c r="D127">
        <v>0</v>
      </c>
      <c r="E127" s="14">
        <v>0</v>
      </c>
      <c r="F127" s="13">
        <v>0</v>
      </c>
      <c r="G127">
        <v>0</v>
      </c>
      <c r="H127" s="14">
        <v>0</v>
      </c>
      <c r="I127" s="13">
        <v>0</v>
      </c>
      <c r="J127">
        <v>0</v>
      </c>
      <c r="K127" s="14">
        <v>0</v>
      </c>
      <c r="L127" s="13">
        <v>0</v>
      </c>
      <c r="M127">
        <v>0</v>
      </c>
      <c r="N127" s="14">
        <v>0</v>
      </c>
      <c r="O127" s="13">
        <v>19</v>
      </c>
      <c r="P127">
        <v>20</v>
      </c>
      <c r="Q127" s="14">
        <v>2</v>
      </c>
      <c r="R127" s="15">
        <v>41</v>
      </c>
    </row>
    <row r="128" spans="1:18" x14ac:dyDescent="0.25">
      <c r="A128" s="13"/>
      <c r="B128" s="32" t="s">
        <v>195</v>
      </c>
      <c r="C128" s="13">
        <v>10</v>
      </c>
      <c r="D128">
        <v>23</v>
      </c>
      <c r="E128" s="14">
        <v>1</v>
      </c>
      <c r="F128" s="13">
        <v>13</v>
      </c>
      <c r="G128">
        <v>17</v>
      </c>
      <c r="H128" s="14">
        <v>0</v>
      </c>
      <c r="I128" s="13">
        <v>18</v>
      </c>
      <c r="J128">
        <v>27</v>
      </c>
      <c r="K128" s="14">
        <v>0</v>
      </c>
      <c r="L128" s="13">
        <v>15</v>
      </c>
      <c r="M128">
        <v>29</v>
      </c>
      <c r="N128" s="14">
        <v>0</v>
      </c>
      <c r="O128" s="13">
        <v>0</v>
      </c>
      <c r="P128">
        <v>0</v>
      </c>
      <c r="Q128" s="14">
        <v>0</v>
      </c>
      <c r="R128" s="15">
        <v>153</v>
      </c>
    </row>
    <row r="129" spans="1:18" ht="31.5" x14ac:dyDescent="0.25">
      <c r="A129" s="13"/>
      <c r="B129" s="32" t="s">
        <v>196</v>
      </c>
      <c r="C129" s="13">
        <v>0</v>
      </c>
      <c r="D129">
        <v>0</v>
      </c>
      <c r="E129" s="14">
        <v>0</v>
      </c>
      <c r="F129" s="13">
        <v>0</v>
      </c>
      <c r="G129">
        <v>0</v>
      </c>
      <c r="H129" s="14">
        <v>0</v>
      </c>
      <c r="I129" s="13">
        <v>0</v>
      </c>
      <c r="J129">
        <v>0</v>
      </c>
      <c r="K129" s="14">
        <v>0</v>
      </c>
      <c r="L129" s="13">
        <v>1</v>
      </c>
      <c r="M129">
        <v>0</v>
      </c>
      <c r="N129" s="14">
        <v>0</v>
      </c>
      <c r="O129" s="13">
        <v>0</v>
      </c>
      <c r="P129">
        <v>0</v>
      </c>
      <c r="Q129" s="14">
        <v>0</v>
      </c>
      <c r="R129" s="15">
        <v>1</v>
      </c>
    </row>
    <row r="130" spans="1:18" x14ac:dyDescent="0.25">
      <c r="A130" s="13"/>
      <c r="B130" s="32" t="s">
        <v>197</v>
      </c>
      <c r="C130" s="13">
        <v>0</v>
      </c>
      <c r="D130">
        <v>0</v>
      </c>
      <c r="E130" s="14">
        <v>0</v>
      </c>
      <c r="F130" s="13">
        <v>3</v>
      </c>
      <c r="G130">
        <v>0</v>
      </c>
      <c r="H130" s="14">
        <v>0</v>
      </c>
      <c r="I130" s="13">
        <v>8</v>
      </c>
      <c r="J130">
        <v>3</v>
      </c>
      <c r="K130" s="14">
        <v>0</v>
      </c>
      <c r="L130" s="13">
        <v>7</v>
      </c>
      <c r="M130">
        <v>2</v>
      </c>
      <c r="N130" s="14">
        <v>1</v>
      </c>
      <c r="O130" s="13">
        <v>0</v>
      </c>
      <c r="P130">
        <v>0</v>
      </c>
      <c r="Q130" s="14">
        <v>0</v>
      </c>
      <c r="R130" s="15">
        <v>24</v>
      </c>
    </row>
    <row r="131" spans="1:18" x14ac:dyDescent="0.25">
      <c r="A131" s="13"/>
      <c r="B131" s="32" t="s">
        <v>198</v>
      </c>
      <c r="C131" s="13">
        <v>174</v>
      </c>
      <c r="D131">
        <v>38</v>
      </c>
      <c r="E131" s="14">
        <v>2</v>
      </c>
      <c r="F131" s="13">
        <v>161</v>
      </c>
      <c r="G131">
        <v>31</v>
      </c>
      <c r="H131" s="14">
        <v>1</v>
      </c>
      <c r="I131" s="13">
        <v>179</v>
      </c>
      <c r="J131">
        <v>31</v>
      </c>
      <c r="K131" s="14">
        <v>1</v>
      </c>
      <c r="L131" s="13">
        <v>191</v>
      </c>
      <c r="M131">
        <v>33</v>
      </c>
      <c r="N131" s="14">
        <v>10</v>
      </c>
      <c r="O131" s="13">
        <v>0</v>
      </c>
      <c r="P131">
        <v>0</v>
      </c>
      <c r="Q131" s="14">
        <v>0</v>
      </c>
      <c r="R131" s="15">
        <v>852</v>
      </c>
    </row>
    <row r="132" spans="1:18" x14ac:dyDescent="0.25">
      <c r="A132" s="13"/>
      <c r="B132" s="32" t="s">
        <v>199</v>
      </c>
      <c r="C132" s="13">
        <v>0</v>
      </c>
      <c r="D132">
        <v>0</v>
      </c>
      <c r="E132" s="14">
        <v>0</v>
      </c>
      <c r="F132" s="13">
        <v>0</v>
      </c>
      <c r="G132">
        <v>0</v>
      </c>
      <c r="H132" s="14">
        <v>0</v>
      </c>
      <c r="I132" s="13">
        <v>0</v>
      </c>
      <c r="J132">
        <v>0</v>
      </c>
      <c r="K132" s="14">
        <v>0</v>
      </c>
      <c r="L132" s="13">
        <v>0</v>
      </c>
      <c r="M132">
        <v>0</v>
      </c>
      <c r="N132" s="14">
        <v>0</v>
      </c>
      <c r="O132" s="13">
        <v>0</v>
      </c>
      <c r="P132">
        <v>1</v>
      </c>
      <c r="Q132" s="14">
        <v>0</v>
      </c>
      <c r="R132" s="15">
        <v>1</v>
      </c>
    </row>
    <row r="133" spans="1:18" x14ac:dyDescent="0.25">
      <c r="A133" s="13"/>
      <c r="B133" s="32" t="s">
        <v>200</v>
      </c>
      <c r="C133" s="13">
        <v>15</v>
      </c>
      <c r="D133">
        <v>47</v>
      </c>
      <c r="E133" s="14">
        <v>0</v>
      </c>
      <c r="F133" s="13">
        <v>23</v>
      </c>
      <c r="G133">
        <v>41</v>
      </c>
      <c r="H133" s="14">
        <v>0</v>
      </c>
      <c r="I133" s="13">
        <v>40</v>
      </c>
      <c r="J133">
        <v>59</v>
      </c>
      <c r="K133" s="14">
        <v>4</v>
      </c>
      <c r="L133" s="13">
        <v>38</v>
      </c>
      <c r="M133">
        <v>51</v>
      </c>
      <c r="N133" s="14">
        <v>1</v>
      </c>
      <c r="O133" s="13">
        <v>0</v>
      </c>
      <c r="P133">
        <v>0</v>
      </c>
      <c r="Q133" s="14">
        <v>0</v>
      </c>
      <c r="R133" s="15">
        <v>319</v>
      </c>
    </row>
    <row r="134" spans="1:18" x14ac:dyDescent="0.25">
      <c r="A134" s="13"/>
      <c r="B134" s="32" t="s">
        <v>201</v>
      </c>
      <c r="C134" s="13">
        <v>20</v>
      </c>
      <c r="D134">
        <v>5</v>
      </c>
      <c r="E134" s="14">
        <v>0</v>
      </c>
      <c r="F134" s="13">
        <v>7</v>
      </c>
      <c r="G134">
        <v>7</v>
      </c>
      <c r="H134" s="14">
        <v>0</v>
      </c>
      <c r="I134" s="13">
        <v>18</v>
      </c>
      <c r="J134">
        <v>10</v>
      </c>
      <c r="K134" s="14">
        <v>1</v>
      </c>
      <c r="L134" s="13">
        <v>15</v>
      </c>
      <c r="M134">
        <v>10</v>
      </c>
      <c r="N134" s="14">
        <v>1</v>
      </c>
      <c r="O134" s="13">
        <v>0</v>
      </c>
      <c r="P134">
        <v>0</v>
      </c>
      <c r="Q134" s="14">
        <v>0</v>
      </c>
      <c r="R134" s="15">
        <v>94</v>
      </c>
    </row>
    <row r="135" spans="1:18" x14ac:dyDescent="0.25">
      <c r="A135" s="13"/>
      <c r="B135" s="32" t="s">
        <v>202</v>
      </c>
      <c r="C135" s="13">
        <v>1</v>
      </c>
      <c r="D135">
        <v>0</v>
      </c>
      <c r="E135" s="14">
        <v>0</v>
      </c>
      <c r="F135" s="13">
        <v>1</v>
      </c>
      <c r="G135">
        <v>0</v>
      </c>
      <c r="H135" s="14">
        <v>0</v>
      </c>
      <c r="I135" s="13">
        <v>1</v>
      </c>
      <c r="J135">
        <v>1</v>
      </c>
      <c r="K135" s="14">
        <v>0</v>
      </c>
      <c r="L135" s="13">
        <v>1</v>
      </c>
      <c r="M135">
        <v>0</v>
      </c>
      <c r="N135" s="14">
        <v>0</v>
      </c>
      <c r="O135" s="13">
        <v>0</v>
      </c>
      <c r="P135">
        <v>0</v>
      </c>
      <c r="Q135" s="14">
        <v>0</v>
      </c>
      <c r="R135" s="15">
        <v>5</v>
      </c>
    </row>
    <row r="136" spans="1:18" x14ac:dyDescent="0.25">
      <c r="A136" s="13"/>
      <c r="B136" s="32" t="s">
        <v>203</v>
      </c>
      <c r="C136" s="13">
        <v>4</v>
      </c>
      <c r="D136">
        <v>3</v>
      </c>
      <c r="E136" s="14">
        <v>0</v>
      </c>
      <c r="F136" s="13">
        <v>9</v>
      </c>
      <c r="G136">
        <v>2</v>
      </c>
      <c r="H136" s="14">
        <v>0</v>
      </c>
      <c r="I136" s="13">
        <v>8</v>
      </c>
      <c r="J136">
        <v>5</v>
      </c>
      <c r="K136" s="14">
        <v>1</v>
      </c>
      <c r="L136" s="13">
        <v>7</v>
      </c>
      <c r="M136">
        <v>1</v>
      </c>
      <c r="N136" s="14">
        <v>0</v>
      </c>
      <c r="O136" s="13">
        <v>0</v>
      </c>
      <c r="P136">
        <v>0</v>
      </c>
      <c r="Q136" s="14">
        <v>0</v>
      </c>
      <c r="R136" s="15">
        <v>40</v>
      </c>
    </row>
    <row r="137" spans="1:18" x14ac:dyDescent="0.25">
      <c r="A137" s="13"/>
      <c r="B137" s="32" t="s">
        <v>204</v>
      </c>
      <c r="C137" s="13">
        <v>1</v>
      </c>
      <c r="D137">
        <v>23</v>
      </c>
      <c r="E137" s="14">
        <v>0</v>
      </c>
      <c r="F137" s="13">
        <v>2</v>
      </c>
      <c r="G137">
        <v>20</v>
      </c>
      <c r="H137" s="14">
        <v>0</v>
      </c>
      <c r="I137" s="13">
        <v>10</v>
      </c>
      <c r="J137">
        <v>34</v>
      </c>
      <c r="K137" s="14">
        <v>1</v>
      </c>
      <c r="L137" s="13">
        <v>12</v>
      </c>
      <c r="M137">
        <v>42</v>
      </c>
      <c r="N137" s="14">
        <v>2</v>
      </c>
      <c r="O137" s="13">
        <v>0</v>
      </c>
      <c r="P137">
        <v>0</v>
      </c>
      <c r="Q137" s="14">
        <v>0</v>
      </c>
      <c r="R137" s="15">
        <v>147</v>
      </c>
    </row>
    <row r="138" spans="1:18" x14ac:dyDescent="0.25">
      <c r="A138" s="13"/>
      <c r="B138" s="32" t="s">
        <v>205</v>
      </c>
      <c r="C138" s="13">
        <v>0</v>
      </c>
      <c r="D138">
        <v>0</v>
      </c>
      <c r="E138" s="14">
        <v>0</v>
      </c>
      <c r="F138" s="13">
        <v>0</v>
      </c>
      <c r="G138">
        <v>1</v>
      </c>
      <c r="H138" s="14">
        <v>0</v>
      </c>
      <c r="I138" s="13">
        <v>0</v>
      </c>
      <c r="J138">
        <v>0</v>
      </c>
      <c r="K138" s="14">
        <v>0</v>
      </c>
      <c r="L138" s="13">
        <v>0</v>
      </c>
      <c r="M138">
        <v>1</v>
      </c>
      <c r="N138" s="14">
        <v>0</v>
      </c>
      <c r="O138" s="13">
        <v>0</v>
      </c>
      <c r="P138">
        <v>0</v>
      </c>
      <c r="Q138" s="14">
        <v>0</v>
      </c>
      <c r="R138" s="15">
        <v>2</v>
      </c>
    </row>
    <row r="139" spans="1:18" x14ac:dyDescent="0.25">
      <c r="A139" s="13"/>
      <c r="B139" s="32" t="s">
        <v>206</v>
      </c>
      <c r="C139" s="13">
        <v>3</v>
      </c>
      <c r="D139">
        <v>7</v>
      </c>
      <c r="E139" s="14">
        <v>0</v>
      </c>
      <c r="F139" s="13">
        <v>6</v>
      </c>
      <c r="G139">
        <v>13</v>
      </c>
      <c r="H139" s="14">
        <v>0</v>
      </c>
      <c r="I139" s="13">
        <v>11</v>
      </c>
      <c r="J139">
        <v>15</v>
      </c>
      <c r="K139" s="14">
        <v>0</v>
      </c>
      <c r="L139" s="13">
        <v>8</v>
      </c>
      <c r="M139">
        <v>14</v>
      </c>
      <c r="N139" s="14">
        <v>0</v>
      </c>
      <c r="O139" s="13">
        <v>0</v>
      </c>
      <c r="P139">
        <v>0</v>
      </c>
      <c r="Q139" s="14">
        <v>0</v>
      </c>
      <c r="R139" s="15">
        <v>77</v>
      </c>
    </row>
    <row r="140" spans="1:18" x14ac:dyDescent="0.25">
      <c r="A140" s="13"/>
      <c r="B140" s="32" t="s">
        <v>207</v>
      </c>
      <c r="C140" s="13">
        <v>4</v>
      </c>
      <c r="D140">
        <v>14</v>
      </c>
      <c r="E140" s="14">
        <v>0</v>
      </c>
      <c r="F140" s="13">
        <v>3</v>
      </c>
      <c r="G140">
        <v>15</v>
      </c>
      <c r="H140" s="14">
        <v>0</v>
      </c>
      <c r="I140" s="13">
        <v>3</v>
      </c>
      <c r="J140">
        <v>14</v>
      </c>
      <c r="K140" s="14">
        <v>0</v>
      </c>
      <c r="L140" s="13">
        <v>5</v>
      </c>
      <c r="M140">
        <v>18</v>
      </c>
      <c r="N140" s="14">
        <v>1</v>
      </c>
      <c r="O140" s="13">
        <v>0</v>
      </c>
      <c r="P140">
        <v>0</v>
      </c>
      <c r="Q140" s="14">
        <v>0</v>
      </c>
      <c r="R140" s="15">
        <v>77</v>
      </c>
    </row>
    <row r="141" spans="1:18" x14ac:dyDescent="0.25">
      <c r="A141" s="13"/>
      <c r="B141" s="32" t="s">
        <v>208</v>
      </c>
      <c r="C141" s="13">
        <v>7</v>
      </c>
      <c r="D141">
        <v>3</v>
      </c>
      <c r="E141" s="14">
        <v>0</v>
      </c>
      <c r="F141" s="13">
        <v>6</v>
      </c>
      <c r="G141">
        <v>4</v>
      </c>
      <c r="H141" s="14">
        <v>0</v>
      </c>
      <c r="I141" s="13">
        <v>5</v>
      </c>
      <c r="J141">
        <v>2</v>
      </c>
      <c r="K141" s="14">
        <v>0</v>
      </c>
      <c r="L141" s="13">
        <v>3</v>
      </c>
      <c r="M141">
        <v>1</v>
      </c>
      <c r="N141" s="14">
        <v>0</v>
      </c>
      <c r="O141" s="13">
        <v>0</v>
      </c>
      <c r="P141">
        <v>0</v>
      </c>
      <c r="Q141" s="14">
        <v>0</v>
      </c>
      <c r="R141" s="15">
        <v>31</v>
      </c>
    </row>
    <row r="142" spans="1:18" x14ac:dyDescent="0.25">
      <c r="A142" s="13"/>
      <c r="B142" s="32" t="s">
        <v>209</v>
      </c>
      <c r="C142" s="13">
        <v>0</v>
      </c>
      <c r="D142">
        <v>0</v>
      </c>
      <c r="E142" s="14">
        <v>0</v>
      </c>
      <c r="F142" s="13">
        <v>1</v>
      </c>
      <c r="G142">
        <v>0</v>
      </c>
      <c r="H142" s="14">
        <v>0</v>
      </c>
      <c r="I142" s="13">
        <v>0</v>
      </c>
      <c r="J142">
        <v>1</v>
      </c>
      <c r="K142" s="14">
        <v>0</v>
      </c>
      <c r="L142" s="13">
        <v>4</v>
      </c>
      <c r="M142">
        <v>1</v>
      </c>
      <c r="N142" s="14">
        <v>0</v>
      </c>
      <c r="O142" s="13">
        <v>0</v>
      </c>
      <c r="P142">
        <v>0</v>
      </c>
      <c r="Q142" s="14">
        <v>0</v>
      </c>
      <c r="R142" s="15">
        <v>7</v>
      </c>
    </row>
    <row r="143" spans="1:18" x14ac:dyDescent="0.25">
      <c r="A143" s="13"/>
      <c r="B143" s="32" t="s">
        <v>210</v>
      </c>
      <c r="C143" s="13">
        <v>18</v>
      </c>
      <c r="D143">
        <v>4</v>
      </c>
      <c r="E143" s="14">
        <v>0</v>
      </c>
      <c r="F143" s="13">
        <v>23</v>
      </c>
      <c r="G143">
        <v>15</v>
      </c>
      <c r="H143" s="14">
        <v>0</v>
      </c>
      <c r="I143" s="13">
        <v>29</v>
      </c>
      <c r="J143">
        <v>10</v>
      </c>
      <c r="K143" s="14">
        <v>0</v>
      </c>
      <c r="L143" s="13">
        <v>43</v>
      </c>
      <c r="M143">
        <v>22</v>
      </c>
      <c r="N143" s="14">
        <v>3</v>
      </c>
      <c r="O143" s="13">
        <v>0</v>
      </c>
      <c r="P143">
        <v>0</v>
      </c>
      <c r="Q143" s="14">
        <v>0</v>
      </c>
      <c r="R143" s="15">
        <v>167</v>
      </c>
    </row>
    <row r="144" spans="1:18" x14ac:dyDescent="0.25">
      <c r="A144" s="13"/>
      <c r="B144" s="32" t="s">
        <v>211</v>
      </c>
      <c r="C144" s="13">
        <v>0</v>
      </c>
      <c r="D144">
        <v>1</v>
      </c>
      <c r="E144" s="14">
        <v>0</v>
      </c>
      <c r="F144" s="13">
        <v>0</v>
      </c>
      <c r="G144">
        <v>0</v>
      </c>
      <c r="H144" s="14">
        <v>0</v>
      </c>
      <c r="I144" s="13">
        <v>1</v>
      </c>
      <c r="J144">
        <v>0</v>
      </c>
      <c r="K144" s="14">
        <v>0</v>
      </c>
      <c r="L144" s="13">
        <v>0</v>
      </c>
      <c r="M144">
        <v>2</v>
      </c>
      <c r="N144" s="14">
        <v>0</v>
      </c>
      <c r="O144" s="13">
        <v>0</v>
      </c>
      <c r="P144">
        <v>0</v>
      </c>
      <c r="Q144" s="14">
        <v>0</v>
      </c>
      <c r="R144" s="15">
        <v>4</v>
      </c>
    </row>
    <row r="145" spans="1:18" x14ac:dyDescent="0.25">
      <c r="A145" s="13"/>
      <c r="B145" s="32" t="s">
        <v>212</v>
      </c>
      <c r="C145" s="13">
        <v>16</v>
      </c>
      <c r="D145">
        <v>20</v>
      </c>
      <c r="E145" s="14">
        <v>1</v>
      </c>
      <c r="F145" s="13">
        <v>12</v>
      </c>
      <c r="G145">
        <v>21</v>
      </c>
      <c r="H145" s="14">
        <v>0</v>
      </c>
      <c r="I145" s="13">
        <v>21</v>
      </c>
      <c r="J145">
        <v>13</v>
      </c>
      <c r="K145" s="14">
        <v>1</v>
      </c>
      <c r="L145" s="13">
        <v>28</v>
      </c>
      <c r="M145">
        <v>21</v>
      </c>
      <c r="N145" s="14">
        <v>2</v>
      </c>
      <c r="O145" s="13">
        <v>0</v>
      </c>
      <c r="P145">
        <v>0</v>
      </c>
      <c r="Q145" s="14">
        <v>0</v>
      </c>
      <c r="R145" s="15">
        <v>156</v>
      </c>
    </row>
    <row r="146" spans="1:18" x14ac:dyDescent="0.25">
      <c r="A146" s="13"/>
      <c r="B146" s="32" t="s">
        <v>213</v>
      </c>
      <c r="C146" s="13">
        <v>0</v>
      </c>
      <c r="D146">
        <v>0</v>
      </c>
      <c r="E146" s="14">
        <v>0</v>
      </c>
      <c r="F146" s="13">
        <v>0</v>
      </c>
      <c r="G146">
        <v>0</v>
      </c>
      <c r="H146" s="14">
        <v>0</v>
      </c>
      <c r="I146" s="13">
        <v>0</v>
      </c>
      <c r="J146">
        <v>0</v>
      </c>
      <c r="K146" s="14">
        <v>0</v>
      </c>
      <c r="L146" s="13">
        <v>0</v>
      </c>
      <c r="M146">
        <v>0</v>
      </c>
      <c r="N146" s="14">
        <v>0</v>
      </c>
      <c r="O146" s="13">
        <v>1</v>
      </c>
      <c r="P146">
        <v>0</v>
      </c>
      <c r="Q146" s="14">
        <v>0</v>
      </c>
      <c r="R146" s="15">
        <v>1</v>
      </c>
    </row>
    <row r="147" spans="1:18" x14ac:dyDescent="0.25">
      <c r="A147" s="13"/>
      <c r="B147" s="32" t="s">
        <v>214</v>
      </c>
      <c r="C147" s="13">
        <v>0</v>
      </c>
      <c r="D147">
        <v>0</v>
      </c>
      <c r="E147" s="14">
        <v>0</v>
      </c>
      <c r="F147" s="13">
        <v>0</v>
      </c>
      <c r="G147">
        <v>2</v>
      </c>
      <c r="H147" s="14">
        <v>0</v>
      </c>
      <c r="I147" s="13">
        <v>1</v>
      </c>
      <c r="J147">
        <v>1</v>
      </c>
      <c r="K147" s="14">
        <v>0</v>
      </c>
      <c r="L147" s="13">
        <v>0</v>
      </c>
      <c r="M147">
        <v>0</v>
      </c>
      <c r="N147" s="14">
        <v>0</v>
      </c>
      <c r="O147" s="13">
        <v>0</v>
      </c>
      <c r="P147">
        <v>0</v>
      </c>
      <c r="Q147" s="14">
        <v>0</v>
      </c>
      <c r="R147" s="15">
        <v>4</v>
      </c>
    </row>
    <row r="148" spans="1:18" x14ac:dyDescent="0.25">
      <c r="A148" s="13"/>
      <c r="B148" s="32" t="s">
        <v>215</v>
      </c>
      <c r="C148" s="13">
        <v>1</v>
      </c>
      <c r="D148">
        <v>2</v>
      </c>
      <c r="E148" s="14">
        <v>0</v>
      </c>
      <c r="F148" s="13">
        <v>7</v>
      </c>
      <c r="G148">
        <v>2</v>
      </c>
      <c r="H148" s="14">
        <v>2</v>
      </c>
      <c r="I148" s="13">
        <v>13</v>
      </c>
      <c r="J148">
        <v>10</v>
      </c>
      <c r="K148" s="14">
        <v>2</v>
      </c>
      <c r="L148" s="13">
        <v>21</v>
      </c>
      <c r="M148">
        <v>17</v>
      </c>
      <c r="N148" s="14">
        <v>1</v>
      </c>
      <c r="O148" s="13">
        <v>0</v>
      </c>
      <c r="P148">
        <v>0</v>
      </c>
      <c r="Q148" s="14">
        <v>0</v>
      </c>
      <c r="R148" s="15">
        <v>78</v>
      </c>
    </row>
    <row r="149" spans="1:18" x14ac:dyDescent="0.25">
      <c r="A149" s="13"/>
      <c r="B149" s="32" t="s">
        <v>216</v>
      </c>
      <c r="C149" s="13">
        <v>0</v>
      </c>
      <c r="D149">
        <v>0</v>
      </c>
      <c r="E149" s="14">
        <v>0</v>
      </c>
      <c r="F149" s="13">
        <v>1</v>
      </c>
      <c r="G149">
        <v>1</v>
      </c>
      <c r="H149" s="14">
        <v>0</v>
      </c>
      <c r="I149" s="13">
        <v>1</v>
      </c>
      <c r="J149">
        <v>2</v>
      </c>
      <c r="K149" s="14">
        <v>0</v>
      </c>
      <c r="L149" s="13">
        <v>7</v>
      </c>
      <c r="M149">
        <v>11</v>
      </c>
      <c r="N149" s="14">
        <v>0</v>
      </c>
      <c r="O149" s="13">
        <v>0</v>
      </c>
      <c r="P149">
        <v>0</v>
      </c>
      <c r="Q149" s="14">
        <v>0</v>
      </c>
      <c r="R149" s="15">
        <v>23</v>
      </c>
    </row>
    <row r="150" spans="1:18" x14ac:dyDescent="0.25">
      <c r="A150" s="13"/>
      <c r="B150" s="32" t="s">
        <v>217</v>
      </c>
      <c r="C150" s="13">
        <v>1</v>
      </c>
      <c r="D150">
        <v>3</v>
      </c>
      <c r="E150" s="14">
        <v>0</v>
      </c>
      <c r="F150" s="13">
        <v>0</v>
      </c>
      <c r="G150">
        <v>9</v>
      </c>
      <c r="H150" s="14">
        <v>1</v>
      </c>
      <c r="I150" s="13">
        <v>3</v>
      </c>
      <c r="J150">
        <v>10</v>
      </c>
      <c r="K150" s="14">
        <v>0</v>
      </c>
      <c r="L150" s="13">
        <v>5</v>
      </c>
      <c r="M150">
        <v>10</v>
      </c>
      <c r="N150" s="14">
        <v>0</v>
      </c>
      <c r="O150" s="13">
        <v>0</v>
      </c>
      <c r="P150">
        <v>0</v>
      </c>
      <c r="Q150" s="14">
        <v>0</v>
      </c>
      <c r="R150" s="15">
        <v>42</v>
      </c>
    </row>
    <row r="151" spans="1:18" x14ac:dyDescent="0.25">
      <c r="A151" s="13"/>
      <c r="B151" s="32" t="s">
        <v>218</v>
      </c>
      <c r="C151" s="13">
        <v>9</v>
      </c>
      <c r="D151">
        <v>5</v>
      </c>
      <c r="E151" s="14">
        <v>1</v>
      </c>
      <c r="F151" s="13">
        <v>9</v>
      </c>
      <c r="G151">
        <v>8</v>
      </c>
      <c r="H151" s="14">
        <v>0</v>
      </c>
      <c r="I151" s="13">
        <v>14</v>
      </c>
      <c r="J151">
        <v>7</v>
      </c>
      <c r="K151" s="14">
        <v>0</v>
      </c>
      <c r="L151" s="13">
        <v>19</v>
      </c>
      <c r="M151">
        <v>13</v>
      </c>
      <c r="N151" s="14">
        <v>1</v>
      </c>
      <c r="O151" s="13">
        <v>0</v>
      </c>
      <c r="P151">
        <v>0</v>
      </c>
      <c r="Q151" s="14">
        <v>0</v>
      </c>
      <c r="R151" s="15">
        <v>86</v>
      </c>
    </row>
    <row r="152" spans="1:18" x14ac:dyDescent="0.25">
      <c r="A152" s="13"/>
      <c r="B152" s="32" t="s">
        <v>219</v>
      </c>
      <c r="C152" s="13">
        <v>25</v>
      </c>
      <c r="D152">
        <v>14</v>
      </c>
      <c r="E152" s="14">
        <v>0</v>
      </c>
      <c r="F152" s="13">
        <v>16</v>
      </c>
      <c r="G152">
        <v>7</v>
      </c>
      <c r="H152" s="14">
        <v>0</v>
      </c>
      <c r="I152" s="13">
        <v>17</v>
      </c>
      <c r="J152">
        <v>8</v>
      </c>
      <c r="K152" s="14">
        <v>0</v>
      </c>
      <c r="L152" s="13">
        <v>18</v>
      </c>
      <c r="M152">
        <v>6</v>
      </c>
      <c r="N152" s="14">
        <v>1</v>
      </c>
      <c r="O152" s="13">
        <v>0</v>
      </c>
      <c r="P152">
        <v>0</v>
      </c>
      <c r="Q152" s="14">
        <v>0</v>
      </c>
      <c r="R152" s="15">
        <v>112</v>
      </c>
    </row>
    <row r="153" spans="1:18" x14ac:dyDescent="0.25">
      <c r="A153" s="13"/>
      <c r="B153" s="32" t="s">
        <v>220</v>
      </c>
      <c r="C153" s="13">
        <v>1</v>
      </c>
      <c r="D153">
        <v>2</v>
      </c>
      <c r="E153" s="14">
        <v>0</v>
      </c>
      <c r="F153" s="13">
        <v>1</v>
      </c>
      <c r="G153">
        <v>3</v>
      </c>
      <c r="H153" s="14">
        <v>0</v>
      </c>
      <c r="I153" s="13">
        <v>0</v>
      </c>
      <c r="J153">
        <v>3</v>
      </c>
      <c r="K153" s="14">
        <v>0</v>
      </c>
      <c r="L153" s="13">
        <v>1</v>
      </c>
      <c r="M153">
        <v>1</v>
      </c>
      <c r="N153" s="14">
        <v>0</v>
      </c>
      <c r="O153" s="13">
        <v>0</v>
      </c>
      <c r="P153">
        <v>0</v>
      </c>
      <c r="Q153" s="14">
        <v>0</v>
      </c>
      <c r="R153" s="15">
        <v>12</v>
      </c>
    </row>
    <row r="154" spans="1:18" x14ac:dyDescent="0.25">
      <c r="A154" s="13"/>
      <c r="B154" s="32" t="s">
        <v>221</v>
      </c>
      <c r="C154" s="13">
        <v>12</v>
      </c>
      <c r="D154">
        <v>5</v>
      </c>
      <c r="E154" s="14">
        <v>0</v>
      </c>
      <c r="F154" s="13">
        <v>11</v>
      </c>
      <c r="G154">
        <v>21</v>
      </c>
      <c r="H154" s="14">
        <v>1</v>
      </c>
      <c r="I154" s="13">
        <v>13</v>
      </c>
      <c r="J154">
        <v>7</v>
      </c>
      <c r="K154" s="14">
        <v>0</v>
      </c>
      <c r="L154" s="13">
        <v>17</v>
      </c>
      <c r="M154">
        <v>17</v>
      </c>
      <c r="N154" s="14">
        <v>1</v>
      </c>
      <c r="O154" s="13">
        <v>0</v>
      </c>
      <c r="P154">
        <v>0</v>
      </c>
      <c r="Q154" s="14">
        <v>0</v>
      </c>
      <c r="R154" s="15">
        <v>105</v>
      </c>
    </row>
    <row r="155" spans="1:18" x14ac:dyDescent="0.25">
      <c r="A155" s="13"/>
      <c r="B155" s="32" t="s">
        <v>222</v>
      </c>
      <c r="C155" s="13">
        <v>18</v>
      </c>
      <c r="D155">
        <v>2</v>
      </c>
      <c r="E155" s="14">
        <v>0</v>
      </c>
      <c r="F155" s="13">
        <v>2</v>
      </c>
      <c r="G155">
        <v>0</v>
      </c>
      <c r="H155" s="14">
        <v>0</v>
      </c>
      <c r="I155" s="13">
        <v>1</v>
      </c>
      <c r="J155">
        <v>0</v>
      </c>
      <c r="K155" s="14">
        <v>0</v>
      </c>
      <c r="L155" s="13">
        <v>0</v>
      </c>
      <c r="M155">
        <v>0</v>
      </c>
      <c r="N155" s="14">
        <v>0</v>
      </c>
      <c r="O155" s="13">
        <v>0</v>
      </c>
      <c r="P155">
        <v>0</v>
      </c>
      <c r="Q155" s="14">
        <v>0</v>
      </c>
      <c r="R155" s="15">
        <v>23</v>
      </c>
    </row>
    <row r="156" spans="1:18" x14ac:dyDescent="0.25">
      <c r="A156" s="13"/>
      <c r="B156" s="32" t="s">
        <v>223</v>
      </c>
      <c r="C156" s="13">
        <v>6</v>
      </c>
      <c r="D156">
        <v>8</v>
      </c>
      <c r="E156" s="14">
        <v>1</v>
      </c>
      <c r="F156" s="13">
        <v>7</v>
      </c>
      <c r="G156">
        <v>2</v>
      </c>
      <c r="H156" s="14">
        <v>0</v>
      </c>
      <c r="I156" s="13">
        <v>6</v>
      </c>
      <c r="J156">
        <v>6</v>
      </c>
      <c r="K156" s="14">
        <v>1</v>
      </c>
      <c r="L156" s="13">
        <v>2</v>
      </c>
      <c r="M156">
        <v>8</v>
      </c>
      <c r="N156" s="14">
        <v>0</v>
      </c>
      <c r="O156" s="13">
        <v>0</v>
      </c>
      <c r="P156">
        <v>0</v>
      </c>
      <c r="Q156" s="14">
        <v>0</v>
      </c>
      <c r="R156" s="15">
        <v>47</v>
      </c>
    </row>
    <row r="157" spans="1:18" x14ac:dyDescent="0.25">
      <c r="A157" s="13"/>
      <c r="B157" s="32" t="s">
        <v>224</v>
      </c>
      <c r="C157" s="13">
        <v>1</v>
      </c>
      <c r="D157">
        <v>1</v>
      </c>
      <c r="E157" s="14">
        <v>0</v>
      </c>
      <c r="F157" s="13">
        <v>3</v>
      </c>
      <c r="G157">
        <v>0</v>
      </c>
      <c r="H157" s="14">
        <v>0</v>
      </c>
      <c r="I157" s="13">
        <v>1</v>
      </c>
      <c r="J157">
        <v>2</v>
      </c>
      <c r="K157" s="14">
        <v>0</v>
      </c>
      <c r="L157" s="13">
        <v>2</v>
      </c>
      <c r="M157">
        <v>0</v>
      </c>
      <c r="N157" s="14">
        <v>0</v>
      </c>
      <c r="O157" s="13">
        <v>0</v>
      </c>
      <c r="P157">
        <v>0</v>
      </c>
      <c r="Q157" s="14">
        <v>0</v>
      </c>
      <c r="R157" s="15">
        <v>10</v>
      </c>
    </row>
    <row r="158" spans="1:18" x14ac:dyDescent="0.25">
      <c r="A158" s="13"/>
      <c r="B158" s="32" t="s">
        <v>225</v>
      </c>
      <c r="C158" s="13">
        <v>16</v>
      </c>
      <c r="D158">
        <v>8</v>
      </c>
      <c r="E158" s="14">
        <v>0</v>
      </c>
      <c r="F158" s="13">
        <v>17</v>
      </c>
      <c r="G158">
        <v>7</v>
      </c>
      <c r="H158" s="14">
        <v>0</v>
      </c>
      <c r="I158" s="13">
        <v>15</v>
      </c>
      <c r="J158">
        <v>4</v>
      </c>
      <c r="K158" s="14">
        <v>3</v>
      </c>
      <c r="L158" s="13">
        <v>26</v>
      </c>
      <c r="M158">
        <v>6</v>
      </c>
      <c r="N158" s="14">
        <v>1</v>
      </c>
      <c r="O158" s="13">
        <v>0</v>
      </c>
      <c r="P158">
        <v>0</v>
      </c>
      <c r="Q158" s="14">
        <v>0</v>
      </c>
      <c r="R158" s="15">
        <v>103</v>
      </c>
    </row>
    <row r="159" spans="1:18" x14ac:dyDescent="0.25">
      <c r="A159" s="13"/>
      <c r="B159" s="32" t="s">
        <v>226</v>
      </c>
      <c r="C159" s="13">
        <v>11</v>
      </c>
      <c r="D159">
        <v>22</v>
      </c>
      <c r="E159" s="14">
        <v>0</v>
      </c>
      <c r="F159" s="13">
        <v>16</v>
      </c>
      <c r="G159">
        <v>23</v>
      </c>
      <c r="H159" s="14">
        <v>2</v>
      </c>
      <c r="I159" s="13">
        <v>15</v>
      </c>
      <c r="J159">
        <v>27</v>
      </c>
      <c r="K159" s="14">
        <v>1</v>
      </c>
      <c r="L159" s="13">
        <v>23</v>
      </c>
      <c r="M159">
        <v>22</v>
      </c>
      <c r="N159" s="14">
        <v>2</v>
      </c>
      <c r="O159" s="13">
        <v>0</v>
      </c>
      <c r="P159">
        <v>0</v>
      </c>
      <c r="Q159" s="14">
        <v>0</v>
      </c>
      <c r="R159" s="15">
        <v>164</v>
      </c>
    </row>
    <row r="160" spans="1:18" x14ac:dyDescent="0.25">
      <c r="A160" s="13"/>
      <c r="B160" s="32" t="s">
        <v>227</v>
      </c>
      <c r="C160" s="13">
        <v>0</v>
      </c>
      <c r="D160">
        <v>0</v>
      </c>
      <c r="E160" s="14">
        <v>0</v>
      </c>
      <c r="F160" s="13">
        <v>0</v>
      </c>
      <c r="G160">
        <v>0</v>
      </c>
      <c r="H160" s="14">
        <v>0</v>
      </c>
      <c r="I160" s="13">
        <v>0</v>
      </c>
      <c r="J160">
        <v>0</v>
      </c>
      <c r="K160" s="14">
        <v>0</v>
      </c>
      <c r="L160" s="13">
        <v>0</v>
      </c>
      <c r="M160">
        <v>1</v>
      </c>
      <c r="N160" s="14">
        <v>0</v>
      </c>
      <c r="O160" s="13">
        <v>0</v>
      </c>
      <c r="P160">
        <v>0</v>
      </c>
      <c r="Q160" s="14">
        <v>0</v>
      </c>
      <c r="R160" s="15">
        <v>1</v>
      </c>
    </row>
    <row r="161" spans="1:18" x14ac:dyDescent="0.25">
      <c r="A161" s="13"/>
      <c r="B161" s="32" t="s">
        <v>228</v>
      </c>
      <c r="C161" s="13">
        <v>0</v>
      </c>
      <c r="D161">
        <v>4</v>
      </c>
      <c r="E161" s="14">
        <v>0</v>
      </c>
      <c r="F161" s="13">
        <v>7</v>
      </c>
      <c r="G161">
        <v>39</v>
      </c>
      <c r="H161" s="14">
        <v>0</v>
      </c>
      <c r="I161" s="13">
        <v>15</v>
      </c>
      <c r="J161">
        <v>50</v>
      </c>
      <c r="K161" s="14">
        <v>1</v>
      </c>
      <c r="L161" s="13">
        <v>17</v>
      </c>
      <c r="M161">
        <v>89</v>
      </c>
      <c r="N161" s="14">
        <v>2</v>
      </c>
      <c r="O161" s="13">
        <v>0</v>
      </c>
      <c r="P161">
        <v>0</v>
      </c>
      <c r="Q161" s="14">
        <v>0</v>
      </c>
      <c r="R161" s="15">
        <v>224</v>
      </c>
    </row>
    <row r="162" spans="1:18" x14ac:dyDescent="0.25">
      <c r="A162" s="13"/>
      <c r="B162" s="32" t="s">
        <v>229</v>
      </c>
      <c r="C162" s="13">
        <v>36</v>
      </c>
      <c r="D162">
        <v>120</v>
      </c>
      <c r="E162" s="14">
        <v>0</v>
      </c>
      <c r="F162" s="13">
        <v>22</v>
      </c>
      <c r="G162">
        <v>113</v>
      </c>
      <c r="H162" s="14">
        <v>1</v>
      </c>
      <c r="I162" s="13">
        <v>40</v>
      </c>
      <c r="J162">
        <v>113</v>
      </c>
      <c r="K162" s="14">
        <v>1</v>
      </c>
      <c r="L162" s="13">
        <v>30</v>
      </c>
      <c r="M162">
        <v>95</v>
      </c>
      <c r="N162" s="14">
        <v>2</v>
      </c>
      <c r="O162" s="13">
        <v>0</v>
      </c>
      <c r="P162">
        <v>0</v>
      </c>
      <c r="Q162" s="14">
        <v>0</v>
      </c>
      <c r="R162" s="15">
        <v>573</v>
      </c>
    </row>
    <row r="163" spans="1:18" x14ac:dyDescent="0.25">
      <c r="A163" s="13"/>
      <c r="B163" s="32" t="s">
        <v>230</v>
      </c>
      <c r="C163" s="13">
        <v>1</v>
      </c>
      <c r="D163">
        <v>8</v>
      </c>
      <c r="E163" s="14">
        <v>0</v>
      </c>
      <c r="F163" s="13">
        <v>3</v>
      </c>
      <c r="G163">
        <v>23</v>
      </c>
      <c r="H163" s="14">
        <v>1</v>
      </c>
      <c r="I163" s="13">
        <v>8</v>
      </c>
      <c r="J163">
        <v>28</v>
      </c>
      <c r="K163" s="14">
        <v>0</v>
      </c>
      <c r="L163" s="13">
        <v>5</v>
      </c>
      <c r="M163">
        <v>37</v>
      </c>
      <c r="N163" s="14">
        <v>1</v>
      </c>
      <c r="O163" s="13">
        <v>0</v>
      </c>
      <c r="P163">
        <v>0</v>
      </c>
      <c r="Q163" s="14">
        <v>0</v>
      </c>
      <c r="R163" s="15">
        <v>115</v>
      </c>
    </row>
    <row r="164" spans="1:18" x14ac:dyDescent="0.25">
      <c r="A164" s="13"/>
      <c r="B164" s="32" t="s">
        <v>231</v>
      </c>
      <c r="C164" s="13">
        <v>1</v>
      </c>
      <c r="D164">
        <v>0</v>
      </c>
      <c r="E164" s="14">
        <v>0</v>
      </c>
      <c r="F164" s="13">
        <v>0</v>
      </c>
      <c r="G164">
        <v>0</v>
      </c>
      <c r="H164" s="14">
        <v>0</v>
      </c>
      <c r="I164" s="13">
        <v>1</v>
      </c>
      <c r="J164">
        <v>0</v>
      </c>
      <c r="K164" s="14">
        <v>0</v>
      </c>
      <c r="L164" s="13">
        <v>0</v>
      </c>
      <c r="M164">
        <v>1</v>
      </c>
      <c r="N164" s="14">
        <v>0</v>
      </c>
      <c r="O164" s="13">
        <v>0</v>
      </c>
      <c r="P164">
        <v>0</v>
      </c>
      <c r="Q164" s="14">
        <v>0</v>
      </c>
      <c r="R164" s="15">
        <v>3</v>
      </c>
    </row>
    <row r="165" spans="1:18" x14ac:dyDescent="0.25">
      <c r="A165" s="13"/>
      <c r="B165" s="32" t="s">
        <v>232</v>
      </c>
      <c r="C165" s="13">
        <v>2</v>
      </c>
      <c r="D165">
        <v>7</v>
      </c>
      <c r="E165" s="14">
        <v>0</v>
      </c>
      <c r="F165" s="13">
        <v>0</v>
      </c>
      <c r="G165">
        <v>4</v>
      </c>
      <c r="H165" s="14">
        <v>0</v>
      </c>
      <c r="I165" s="13">
        <v>1</v>
      </c>
      <c r="J165">
        <v>9</v>
      </c>
      <c r="K165" s="14">
        <v>0</v>
      </c>
      <c r="L165" s="13">
        <v>4</v>
      </c>
      <c r="M165">
        <v>9</v>
      </c>
      <c r="N165" s="14">
        <v>0</v>
      </c>
      <c r="O165" s="13">
        <v>0</v>
      </c>
      <c r="P165">
        <v>0</v>
      </c>
      <c r="Q165" s="14">
        <v>0</v>
      </c>
      <c r="R165" s="15">
        <v>36</v>
      </c>
    </row>
    <row r="166" spans="1:18" x14ac:dyDescent="0.25">
      <c r="A166" s="13"/>
      <c r="B166" s="32" t="s">
        <v>233</v>
      </c>
      <c r="C166" s="13">
        <v>0</v>
      </c>
      <c r="D166">
        <v>1</v>
      </c>
      <c r="E166" s="14">
        <v>0</v>
      </c>
      <c r="F166" s="13">
        <v>0</v>
      </c>
      <c r="G166">
        <v>0</v>
      </c>
      <c r="H166" s="14">
        <v>0</v>
      </c>
      <c r="I166" s="13">
        <v>0</v>
      </c>
      <c r="J166">
        <v>2</v>
      </c>
      <c r="K166" s="14">
        <v>0</v>
      </c>
      <c r="L166" s="13">
        <v>1</v>
      </c>
      <c r="M166">
        <v>0</v>
      </c>
      <c r="N166" s="14">
        <v>0</v>
      </c>
      <c r="O166" s="13">
        <v>0</v>
      </c>
      <c r="P166">
        <v>0</v>
      </c>
      <c r="Q166" s="14">
        <v>0</v>
      </c>
      <c r="R166" s="15">
        <v>4</v>
      </c>
    </row>
    <row r="167" spans="1:18" x14ac:dyDescent="0.25">
      <c r="A167" s="13"/>
      <c r="B167" s="32" t="s">
        <v>234</v>
      </c>
      <c r="C167" s="13">
        <v>5</v>
      </c>
      <c r="D167">
        <v>2</v>
      </c>
      <c r="E167" s="14">
        <v>0</v>
      </c>
      <c r="F167" s="13">
        <v>13</v>
      </c>
      <c r="G167">
        <v>8</v>
      </c>
      <c r="H167" s="14">
        <v>0</v>
      </c>
      <c r="I167" s="13">
        <v>3</v>
      </c>
      <c r="J167">
        <v>6</v>
      </c>
      <c r="K167" s="14">
        <v>0</v>
      </c>
      <c r="L167" s="13">
        <v>16</v>
      </c>
      <c r="M167">
        <v>14</v>
      </c>
      <c r="N167" s="14">
        <v>1</v>
      </c>
      <c r="O167" s="13">
        <v>0</v>
      </c>
      <c r="P167">
        <v>0</v>
      </c>
      <c r="Q167" s="14">
        <v>0</v>
      </c>
      <c r="R167" s="15">
        <v>68</v>
      </c>
    </row>
    <row r="168" spans="1:18" x14ac:dyDescent="0.25">
      <c r="A168" s="13"/>
      <c r="B168" s="32" t="s">
        <v>235</v>
      </c>
      <c r="C168" s="13">
        <v>0</v>
      </c>
      <c r="D168">
        <v>1</v>
      </c>
      <c r="E168" s="14">
        <v>0</v>
      </c>
      <c r="F168" s="13">
        <v>3</v>
      </c>
      <c r="G168">
        <v>5</v>
      </c>
      <c r="H168" s="14">
        <v>0</v>
      </c>
      <c r="I168" s="13">
        <v>5</v>
      </c>
      <c r="J168">
        <v>2</v>
      </c>
      <c r="K168" s="14">
        <v>0</v>
      </c>
      <c r="L168" s="13">
        <v>6</v>
      </c>
      <c r="M168">
        <v>7</v>
      </c>
      <c r="N168" s="14">
        <v>0</v>
      </c>
      <c r="O168" s="13">
        <v>0</v>
      </c>
      <c r="P168">
        <v>0</v>
      </c>
      <c r="Q168" s="14">
        <v>0</v>
      </c>
      <c r="R168" s="15">
        <v>29</v>
      </c>
    </row>
    <row r="169" spans="1:18" x14ac:dyDescent="0.25">
      <c r="A169" s="13"/>
      <c r="B169" s="32" t="s">
        <v>236</v>
      </c>
      <c r="C169" s="13">
        <v>0</v>
      </c>
      <c r="D169">
        <v>1</v>
      </c>
      <c r="E169" s="14">
        <v>0</v>
      </c>
      <c r="F169" s="13">
        <v>0</v>
      </c>
      <c r="G169">
        <v>0</v>
      </c>
      <c r="H169" s="14">
        <v>0</v>
      </c>
      <c r="I169" s="13">
        <v>0</v>
      </c>
      <c r="J169">
        <v>1</v>
      </c>
      <c r="K169" s="14">
        <v>0</v>
      </c>
      <c r="L169" s="13">
        <v>0</v>
      </c>
      <c r="M169">
        <v>1</v>
      </c>
      <c r="N169" s="14">
        <v>0</v>
      </c>
      <c r="O169" s="13">
        <v>0</v>
      </c>
      <c r="P169">
        <v>0</v>
      </c>
      <c r="Q169" s="14">
        <v>0</v>
      </c>
      <c r="R169" s="15">
        <v>3</v>
      </c>
    </row>
    <row r="170" spans="1:18" x14ac:dyDescent="0.25">
      <c r="A170" s="13"/>
      <c r="B170" s="32" t="s">
        <v>237</v>
      </c>
      <c r="C170" s="13">
        <v>0</v>
      </c>
      <c r="D170">
        <v>0</v>
      </c>
      <c r="E170" s="14">
        <v>0</v>
      </c>
      <c r="F170" s="13">
        <v>0</v>
      </c>
      <c r="G170">
        <v>1</v>
      </c>
      <c r="H170" s="14">
        <v>0</v>
      </c>
      <c r="I170" s="13">
        <v>0</v>
      </c>
      <c r="J170">
        <v>1</v>
      </c>
      <c r="K170" s="14">
        <v>0</v>
      </c>
      <c r="L170" s="13">
        <v>0</v>
      </c>
      <c r="M170">
        <v>1</v>
      </c>
      <c r="N170" s="14">
        <v>0</v>
      </c>
      <c r="O170" s="13">
        <v>0</v>
      </c>
      <c r="P170">
        <v>0</v>
      </c>
      <c r="Q170" s="14">
        <v>0</v>
      </c>
      <c r="R170" s="15">
        <v>3</v>
      </c>
    </row>
    <row r="171" spans="1:18" ht="31.5" x14ac:dyDescent="0.25">
      <c r="A171" s="13"/>
      <c r="B171" s="32" t="s">
        <v>269</v>
      </c>
      <c r="C171" s="13">
        <v>0</v>
      </c>
      <c r="D171">
        <v>0</v>
      </c>
      <c r="E171" s="14">
        <v>0</v>
      </c>
      <c r="F171" s="13">
        <v>0</v>
      </c>
      <c r="G171">
        <v>0</v>
      </c>
      <c r="H171" s="14">
        <v>0</v>
      </c>
      <c r="I171" s="13">
        <v>0</v>
      </c>
      <c r="J171">
        <v>0</v>
      </c>
      <c r="K171" s="14">
        <v>0</v>
      </c>
      <c r="L171" s="13">
        <v>0</v>
      </c>
      <c r="M171">
        <v>1</v>
      </c>
      <c r="N171" s="14">
        <v>0</v>
      </c>
      <c r="O171" s="13">
        <v>0</v>
      </c>
      <c r="P171">
        <v>0</v>
      </c>
      <c r="Q171" s="14">
        <v>0</v>
      </c>
      <c r="R171" s="15">
        <v>1</v>
      </c>
    </row>
    <row r="172" spans="1:18" x14ac:dyDescent="0.25">
      <c r="A172" s="13"/>
      <c r="B172" s="32" t="s">
        <v>238</v>
      </c>
      <c r="C172" s="13">
        <v>0</v>
      </c>
      <c r="D172">
        <v>6</v>
      </c>
      <c r="E172" s="14">
        <v>0</v>
      </c>
      <c r="F172" s="13">
        <v>1</v>
      </c>
      <c r="G172">
        <v>0</v>
      </c>
      <c r="H172" s="14">
        <v>1</v>
      </c>
      <c r="I172" s="13">
        <v>0</v>
      </c>
      <c r="J172">
        <v>5</v>
      </c>
      <c r="K172" s="14">
        <v>0</v>
      </c>
      <c r="L172" s="13">
        <v>1</v>
      </c>
      <c r="M172">
        <v>9</v>
      </c>
      <c r="N172" s="14">
        <v>0</v>
      </c>
      <c r="O172" s="13">
        <v>0</v>
      </c>
      <c r="P172">
        <v>0</v>
      </c>
      <c r="Q172" s="14">
        <v>0</v>
      </c>
      <c r="R172" s="15">
        <v>23</v>
      </c>
    </row>
    <row r="173" spans="1:18" x14ac:dyDescent="0.25">
      <c r="A173" s="9" t="s">
        <v>49</v>
      </c>
      <c r="B173" s="36"/>
      <c r="C173" s="9">
        <f>SUM(C115:C172)</f>
        <v>562</v>
      </c>
      <c r="D173" s="22">
        <f t="shared" ref="D173:R173" si="5">SUM(D115:D172)</f>
        <v>674</v>
      </c>
      <c r="E173" s="21">
        <f t="shared" si="5"/>
        <v>11</v>
      </c>
      <c r="F173" s="9">
        <f t="shared" si="5"/>
        <v>496</v>
      </c>
      <c r="G173" s="22">
        <f t="shared" si="5"/>
        <v>634</v>
      </c>
      <c r="H173" s="21">
        <f t="shared" si="5"/>
        <v>14</v>
      </c>
      <c r="I173" s="9">
        <f t="shared" si="5"/>
        <v>597</v>
      </c>
      <c r="J173" s="22">
        <f t="shared" si="5"/>
        <v>689</v>
      </c>
      <c r="K173" s="21">
        <f t="shared" si="5"/>
        <v>24</v>
      </c>
      <c r="L173" s="9">
        <f t="shared" si="5"/>
        <v>704</v>
      </c>
      <c r="M173" s="22">
        <f t="shared" si="5"/>
        <v>818</v>
      </c>
      <c r="N173" s="21">
        <f t="shared" si="5"/>
        <v>39</v>
      </c>
      <c r="O173" s="9">
        <f t="shared" si="5"/>
        <v>20</v>
      </c>
      <c r="P173" s="22">
        <f t="shared" si="5"/>
        <v>21</v>
      </c>
      <c r="Q173" s="21">
        <f t="shared" si="5"/>
        <v>2</v>
      </c>
      <c r="R173" s="10">
        <f t="shared" si="5"/>
        <v>5305</v>
      </c>
    </row>
    <row r="174" spans="1:18" ht="31.5" x14ac:dyDescent="0.25">
      <c r="A174" s="26" t="s">
        <v>245</v>
      </c>
      <c r="B174" s="32" t="s">
        <v>239</v>
      </c>
      <c r="C174" s="13">
        <v>0</v>
      </c>
      <c r="D174">
        <v>0</v>
      </c>
      <c r="E174" s="14">
        <v>0</v>
      </c>
      <c r="F174" s="13">
        <v>0</v>
      </c>
      <c r="G174">
        <v>0</v>
      </c>
      <c r="H174" s="14">
        <v>0</v>
      </c>
      <c r="I174" s="13">
        <v>0</v>
      </c>
      <c r="J174">
        <v>0</v>
      </c>
      <c r="K174" s="14">
        <v>0</v>
      </c>
      <c r="L174" s="13">
        <v>0</v>
      </c>
      <c r="M174">
        <v>0</v>
      </c>
      <c r="N174" s="14">
        <v>0</v>
      </c>
      <c r="O174" s="13">
        <v>9</v>
      </c>
      <c r="P174">
        <v>6</v>
      </c>
      <c r="Q174" s="14">
        <v>2</v>
      </c>
      <c r="R174" s="15">
        <v>17</v>
      </c>
    </row>
    <row r="175" spans="1:18" ht="31.5" x14ac:dyDescent="0.25">
      <c r="A175" s="13"/>
      <c r="B175" s="32" t="s">
        <v>240</v>
      </c>
      <c r="C175" s="13">
        <v>0</v>
      </c>
      <c r="D175">
        <v>0</v>
      </c>
      <c r="E175" s="14">
        <v>0</v>
      </c>
      <c r="F175" s="13">
        <v>0</v>
      </c>
      <c r="G175">
        <v>0</v>
      </c>
      <c r="H175" s="14">
        <v>0</v>
      </c>
      <c r="I175" s="13">
        <v>0</v>
      </c>
      <c r="J175">
        <v>0</v>
      </c>
      <c r="K175" s="14">
        <v>0</v>
      </c>
      <c r="L175" s="13">
        <v>0</v>
      </c>
      <c r="M175">
        <v>0</v>
      </c>
      <c r="N175" s="14">
        <v>0</v>
      </c>
      <c r="O175" s="13">
        <v>12</v>
      </c>
      <c r="P175">
        <v>27</v>
      </c>
      <c r="Q175" s="14">
        <v>4</v>
      </c>
      <c r="R175" s="15">
        <v>43</v>
      </c>
    </row>
    <row r="176" spans="1:18" x14ac:dyDescent="0.25">
      <c r="A176" s="13"/>
      <c r="B176" s="32" t="s">
        <v>241</v>
      </c>
      <c r="C176" s="13">
        <v>0</v>
      </c>
      <c r="D176">
        <v>0</v>
      </c>
      <c r="E176" s="14">
        <v>0</v>
      </c>
      <c r="F176" s="13">
        <v>0</v>
      </c>
      <c r="G176">
        <v>0</v>
      </c>
      <c r="H176" s="14">
        <v>0</v>
      </c>
      <c r="I176" s="13">
        <v>0</v>
      </c>
      <c r="J176">
        <v>0</v>
      </c>
      <c r="K176" s="14">
        <v>0</v>
      </c>
      <c r="L176" s="13">
        <v>0</v>
      </c>
      <c r="M176">
        <v>0</v>
      </c>
      <c r="N176" s="14">
        <v>0</v>
      </c>
      <c r="O176" s="13">
        <v>21</v>
      </c>
      <c r="P176">
        <v>15</v>
      </c>
      <c r="Q176" s="14">
        <v>0</v>
      </c>
      <c r="R176" s="15">
        <v>36</v>
      </c>
    </row>
    <row r="177" spans="1:18" ht="31.5" x14ac:dyDescent="0.25">
      <c r="A177" s="13"/>
      <c r="B177" s="32" t="s">
        <v>242</v>
      </c>
      <c r="C177" s="13">
        <v>0</v>
      </c>
      <c r="D177">
        <v>0</v>
      </c>
      <c r="E177" s="14">
        <v>0</v>
      </c>
      <c r="F177" s="13">
        <v>0</v>
      </c>
      <c r="G177">
        <v>0</v>
      </c>
      <c r="H177" s="14">
        <v>0</v>
      </c>
      <c r="I177" s="13">
        <v>0</v>
      </c>
      <c r="J177">
        <v>0</v>
      </c>
      <c r="K177" s="14">
        <v>0</v>
      </c>
      <c r="L177" s="13">
        <v>0</v>
      </c>
      <c r="M177">
        <v>0</v>
      </c>
      <c r="N177" s="14">
        <v>0</v>
      </c>
      <c r="O177" s="13">
        <v>2</v>
      </c>
      <c r="P177">
        <v>3</v>
      </c>
      <c r="Q177" s="14">
        <v>0</v>
      </c>
      <c r="R177" s="15">
        <v>5</v>
      </c>
    </row>
    <row r="178" spans="1:18" ht="31.5" x14ac:dyDescent="0.25">
      <c r="A178" s="13"/>
      <c r="B178" s="32" t="s">
        <v>243</v>
      </c>
      <c r="C178" s="13">
        <v>0</v>
      </c>
      <c r="D178">
        <v>0</v>
      </c>
      <c r="E178" s="14">
        <v>0</v>
      </c>
      <c r="F178" s="13">
        <v>0</v>
      </c>
      <c r="G178">
        <v>0</v>
      </c>
      <c r="H178" s="14">
        <v>0</v>
      </c>
      <c r="I178" s="13">
        <v>0</v>
      </c>
      <c r="J178">
        <v>0</v>
      </c>
      <c r="K178" s="14">
        <v>0</v>
      </c>
      <c r="L178" s="13">
        <v>0</v>
      </c>
      <c r="M178">
        <v>0</v>
      </c>
      <c r="N178" s="14">
        <v>0</v>
      </c>
      <c r="O178" s="13">
        <v>36</v>
      </c>
      <c r="P178">
        <v>39</v>
      </c>
      <c r="Q178" s="14">
        <v>1</v>
      </c>
      <c r="R178" s="15">
        <v>76</v>
      </c>
    </row>
    <row r="179" spans="1:18" x14ac:dyDescent="0.25">
      <c r="A179" s="9" t="s">
        <v>246</v>
      </c>
      <c r="B179" s="36"/>
      <c r="C179" s="9">
        <f>SUM(C174:C178)</f>
        <v>0</v>
      </c>
      <c r="D179" s="22">
        <f t="shared" ref="D179:R179" si="6">SUM(D174:D178)</f>
        <v>0</v>
      </c>
      <c r="E179" s="21">
        <f t="shared" si="6"/>
        <v>0</v>
      </c>
      <c r="F179" s="9">
        <f t="shared" si="6"/>
        <v>0</v>
      </c>
      <c r="G179" s="22">
        <f t="shared" si="6"/>
        <v>0</v>
      </c>
      <c r="H179" s="21">
        <f t="shared" si="6"/>
        <v>0</v>
      </c>
      <c r="I179" s="9">
        <f t="shared" si="6"/>
        <v>0</v>
      </c>
      <c r="J179" s="22">
        <f t="shared" si="6"/>
        <v>0</v>
      </c>
      <c r="K179" s="21">
        <f t="shared" si="6"/>
        <v>0</v>
      </c>
      <c r="L179" s="9">
        <f t="shared" si="6"/>
        <v>0</v>
      </c>
      <c r="M179" s="22">
        <f t="shared" si="6"/>
        <v>0</v>
      </c>
      <c r="N179" s="21">
        <f t="shared" si="6"/>
        <v>0</v>
      </c>
      <c r="O179" s="9">
        <f t="shared" si="6"/>
        <v>80</v>
      </c>
      <c r="P179" s="22">
        <f t="shared" si="6"/>
        <v>90</v>
      </c>
      <c r="Q179" s="21">
        <f t="shared" si="6"/>
        <v>7</v>
      </c>
      <c r="R179" s="10">
        <f t="shared" si="6"/>
        <v>177</v>
      </c>
    </row>
    <row r="180" spans="1:18" x14ac:dyDescent="0.25">
      <c r="A180" s="9" t="s">
        <v>38</v>
      </c>
      <c r="B180" s="36"/>
      <c r="C180" s="9">
        <f>C37+C56+C74+C93+C114+C173+C179</f>
        <v>3220</v>
      </c>
      <c r="D180" s="22">
        <f t="shared" ref="D180:R180" si="7">D37+D56+D74+D93+D114+D173+D179</f>
        <v>2507</v>
      </c>
      <c r="E180" s="21">
        <f t="shared" si="7"/>
        <v>31</v>
      </c>
      <c r="F180" s="9">
        <f t="shared" si="7"/>
        <v>3083</v>
      </c>
      <c r="G180" s="22">
        <f t="shared" si="7"/>
        <v>2535</v>
      </c>
      <c r="H180" s="21">
        <f t="shared" si="7"/>
        <v>68</v>
      </c>
      <c r="I180" s="9">
        <f t="shared" si="7"/>
        <v>3218</v>
      </c>
      <c r="J180" s="22">
        <f t="shared" si="7"/>
        <v>2611</v>
      </c>
      <c r="K180" s="21">
        <f t="shared" si="7"/>
        <v>99</v>
      </c>
      <c r="L180" s="9">
        <f t="shared" si="7"/>
        <v>4281</v>
      </c>
      <c r="M180" s="22">
        <f t="shared" si="7"/>
        <v>3547</v>
      </c>
      <c r="N180" s="21">
        <f t="shared" si="7"/>
        <v>159</v>
      </c>
      <c r="O180" s="9">
        <f t="shared" si="7"/>
        <v>116</v>
      </c>
      <c r="P180" s="22">
        <f t="shared" si="7"/>
        <v>143</v>
      </c>
      <c r="Q180" s="21">
        <f t="shared" si="7"/>
        <v>10</v>
      </c>
      <c r="R180" s="10">
        <f t="shared" si="7"/>
        <v>25628</v>
      </c>
    </row>
    <row r="183" spans="1:18" x14ac:dyDescent="0.25">
      <c r="A183" t="s">
        <v>274</v>
      </c>
    </row>
  </sheetData>
  <mergeCells count="6">
    <mergeCell ref="R5:R6"/>
    <mergeCell ref="C5:E5"/>
    <mergeCell ref="F5:H5"/>
    <mergeCell ref="I5:K5"/>
    <mergeCell ref="L5:N5"/>
    <mergeCell ref="O5:Q5"/>
  </mergeCells>
  <pageMargins left="0.7" right="0.7" top="0.75" bottom="0.75" header="0.3" footer="0.3"/>
  <pageSetup scale="68" fitToHeight="0" orientation="landscape" r:id="rId1"/>
  <rowBreaks count="2" manualBreakCount="2">
    <brk id="35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"/>
  <sheetViews>
    <sheetView showZeros="0" zoomScale="80" zoomScaleNormal="80" workbookViewId="0">
      <selection activeCell="A4" sqref="A4"/>
    </sheetView>
  </sheetViews>
  <sheetFormatPr defaultRowHeight="15.75" x14ac:dyDescent="0.25"/>
  <cols>
    <col min="1" max="1" width="51.625" customWidth="1"/>
    <col min="2" max="16" width="6.625" customWidth="1"/>
    <col min="17" max="17" width="10.625" customWidth="1"/>
  </cols>
  <sheetData>
    <row r="1" spans="1:17" ht="18" x14ac:dyDescent="0.25">
      <c r="A1" s="3" t="s">
        <v>50</v>
      </c>
    </row>
    <row r="2" spans="1:17" ht="18" x14ac:dyDescent="0.25">
      <c r="A2" s="3" t="s">
        <v>51</v>
      </c>
    </row>
    <row r="3" spans="1:17" ht="18" x14ac:dyDescent="0.25">
      <c r="A3" s="3" t="s">
        <v>78</v>
      </c>
    </row>
    <row r="4" spans="1:17" ht="18" x14ac:dyDescent="0.25">
      <c r="A4" s="24" t="s">
        <v>25</v>
      </c>
    </row>
    <row r="6" spans="1:17" x14ac:dyDescent="0.25">
      <c r="A6" s="11"/>
      <c r="B6" s="51" t="s">
        <v>55</v>
      </c>
      <c r="C6" s="52"/>
      <c r="D6" s="53"/>
      <c r="E6" s="51" t="s">
        <v>56</v>
      </c>
      <c r="F6" s="52"/>
      <c r="G6" s="53"/>
      <c r="H6" s="51" t="s">
        <v>57</v>
      </c>
      <c r="I6" s="52"/>
      <c r="J6" s="53"/>
      <c r="K6" s="51" t="s">
        <v>58</v>
      </c>
      <c r="L6" s="52"/>
      <c r="M6" s="53"/>
      <c r="N6" s="51" t="s">
        <v>73</v>
      </c>
      <c r="O6" s="52"/>
      <c r="P6" s="53"/>
      <c r="Q6" s="18" t="s">
        <v>65</v>
      </c>
    </row>
    <row r="7" spans="1:17" x14ac:dyDescent="0.25">
      <c r="A7" s="16" t="s">
        <v>37</v>
      </c>
      <c r="B7" s="40" t="s">
        <v>53</v>
      </c>
      <c r="C7" s="41" t="s">
        <v>54</v>
      </c>
      <c r="D7" s="42" t="s">
        <v>271</v>
      </c>
      <c r="E7" s="40" t="s">
        <v>53</v>
      </c>
      <c r="F7" s="41" t="s">
        <v>54</v>
      </c>
      <c r="G7" s="42" t="s">
        <v>271</v>
      </c>
      <c r="H7" s="40" t="s">
        <v>53</v>
      </c>
      <c r="I7" s="41" t="s">
        <v>54</v>
      </c>
      <c r="J7" s="42" t="s">
        <v>271</v>
      </c>
      <c r="K7" s="40" t="s">
        <v>53</v>
      </c>
      <c r="L7" s="41" t="s">
        <v>54</v>
      </c>
      <c r="M7" s="42" t="s">
        <v>271</v>
      </c>
      <c r="N7" s="40" t="s">
        <v>53</v>
      </c>
      <c r="O7" s="41" t="s">
        <v>54</v>
      </c>
      <c r="P7" s="42" t="s">
        <v>271</v>
      </c>
      <c r="Q7" s="17"/>
    </row>
    <row r="8" spans="1:17" x14ac:dyDescent="0.25">
      <c r="A8" s="26" t="s">
        <v>266</v>
      </c>
      <c r="B8" s="13">
        <v>0</v>
      </c>
      <c r="C8">
        <v>0</v>
      </c>
      <c r="D8" s="14">
        <v>0</v>
      </c>
      <c r="E8" s="13">
        <v>0</v>
      </c>
      <c r="F8">
        <v>0</v>
      </c>
      <c r="G8" s="14">
        <v>0</v>
      </c>
      <c r="H8" s="13">
        <v>0</v>
      </c>
      <c r="I8">
        <v>0</v>
      </c>
      <c r="J8" s="14">
        <v>0</v>
      </c>
      <c r="K8" s="13">
        <v>0</v>
      </c>
      <c r="L8">
        <v>0</v>
      </c>
      <c r="M8" s="14">
        <v>0</v>
      </c>
      <c r="N8" s="13">
        <v>1</v>
      </c>
      <c r="O8">
        <v>0</v>
      </c>
      <c r="P8" s="14">
        <v>0</v>
      </c>
      <c r="Q8" s="14">
        <v>1</v>
      </c>
    </row>
    <row r="9" spans="1:17" ht="31.5" x14ac:dyDescent="0.25">
      <c r="A9" s="26" t="s">
        <v>267</v>
      </c>
      <c r="B9" s="13">
        <v>5</v>
      </c>
      <c r="C9">
        <v>25</v>
      </c>
      <c r="D9" s="14">
        <v>0</v>
      </c>
      <c r="E9" s="13">
        <v>6</v>
      </c>
      <c r="F9">
        <v>23</v>
      </c>
      <c r="G9" s="14">
        <v>0</v>
      </c>
      <c r="H9" s="13">
        <v>0</v>
      </c>
      <c r="I9">
        <v>0</v>
      </c>
      <c r="J9" s="14">
        <v>0</v>
      </c>
      <c r="K9" s="13">
        <v>0</v>
      </c>
      <c r="L9">
        <v>0</v>
      </c>
      <c r="M9" s="14">
        <v>0</v>
      </c>
      <c r="N9" s="13">
        <v>0</v>
      </c>
      <c r="O9">
        <v>0</v>
      </c>
      <c r="P9" s="14">
        <v>0</v>
      </c>
      <c r="Q9" s="14">
        <v>59</v>
      </c>
    </row>
    <row r="10" spans="1:17" x14ac:dyDescent="0.25">
      <c r="A10" s="26" t="s">
        <v>268</v>
      </c>
      <c r="B10" s="13">
        <v>23</v>
      </c>
      <c r="C10">
        <v>116</v>
      </c>
      <c r="D10" s="14">
        <v>1</v>
      </c>
      <c r="E10" s="13">
        <v>17</v>
      </c>
      <c r="F10">
        <v>107</v>
      </c>
      <c r="G10" s="14">
        <v>1</v>
      </c>
      <c r="H10" s="13">
        <v>29</v>
      </c>
      <c r="I10">
        <v>118</v>
      </c>
      <c r="J10" s="14">
        <v>8</v>
      </c>
      <c r="K10" s="13">
        <v>23</v>
      </c>
      <c r="L10">
        <v>124</v>
      </c>
      <c r="M10" s="14">
        <v>7</v>
      </c>
      <c r="N10" s="13">
        <v>0</v>
      </c>
      <c r="O10">
        <v>0</v>
      </c>
      <c r="P10" s="14">
        <v>0</v>
      </c>
      <c r="Q10" s="14">
        <v>574</v>
      </c>
    </row>
    <row r="11" spans="1:17" x14ac:dyDescent="0.25">
      <c r="A11" s="9" t="s">
        <v>65</v>
      </c>
      <c r="B11" s="9">
        <f>SUM(B8:B10)</f>
        <v>28</v>
      </c>
      <c r="C11" s="9">
        <f t="shared" ref="C11:Q11" si="0">SUM(C8:C10)</f>
        <v>141</v>
      </c>
      <c r="D11" s="9">
        <f t="shared" si="0"/>
        <v>1</v>
      </c>
      <c r="E11" s="9">
        <f t="shared" si="0"/>
        <v>23</v>
      </c>
      <c r="F11" s="9">
        <f t="shared" si="0"/>
        <v>130</v>
      </c>
      <c r="G11" s="9">
        <f t="shared" si="0"/>
        <v>1</v>
      </c>
      <c r="H11" s="9">
        <f t="shared" si="0"/>
        <v>29</v>
      </c>
      <c r="I11" s="9">
        <f t="shared" si="0"/>
        <v>118</v>
      </c>
      <c r="J11" s="9">
        <f t="shared" si="0"/>
        <v>8</v>
      </c>
      <c r="K11" s="9">
        <f t="shared" si="0"/>
        <v>23</v>
      </c>
      <c r="L11" s="9">
        <f t="shared" si="0"/>
        <v>124</v>
      </c>
      <c r="M11" s="9">
        <f t="shared" si="0"/>
        <v>7</v>
      </c>
      <c r="N11" s="9">
        <f t="shared" si="0"/>
        <v>1</v>
      </c>
      <c r="O11" s="9">
        <f t="shared" si="0"/>
        <v>0</v>
      </c>
      <c r="P11" s="9">
        <f t="shared" si="0"/>
        <v>0</v>
      </c>
      <c r="Q11" s="10">
        <f t="shared" si="0"/>
        <v>634</v>
      </c>
    </row>
    <row r="14" spans="1:17" x14ac:dyDescent="0.25">
      <c r="A14" t="s">
        <v>274</v>
      </c>
    </row>
  </sheetData>
  <mergeCells count="5">
    <mergeCell ref="B6:D6"/>
    <mergeCell ref="E6:G6"/>
    <mergeCell ref="H6:J6"/>
    <mergeCell ref="K6:M6"/>
    <mergeCell ref="N6:P6"/>
  </mergeCells>
  <printOptions horizontalCentered="1"/>
  <pageMargins left="0.45" right="0.45" top="0.75" bottom="0.75" header="0.3" footer="0.3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4"/>
  <sheetViews>
    <sheetView showZeros="0" topLeftCell="A49" zoomScale="90" zoomScaleNormal="90" workbookViewId="0">
      <selection activeCell="I5" sqref="I5"/>
    </sheetView>
  </sheetViews>
  <sheetFormatPr defaultRowHeight="15.75" x14ac:dyDescent="0.25"/>
  <cols>
    <col min="1" max="1" width="29.125" customWidth="1"/>
    <col min="2" max="2" width="64.25" bestFit="1" customWidth="1"/>
    <col min="3" max="5" width="9.625" customWidth="1"/>
    <col min="6" max="6" width="10.875" customWidth="1"/>
  </cols>
  <sheetData>
    <row r="1" spans="1:6" ht="18" x14ac:dyDescent="0.25">
      <c r="A1" s="3" t="s">
        <v>50</v>
      </c>
    </row>
    <row r="2" spans="1:6" ht="18" x14ac:dyDescent="0.25">
      <c r="A2" s="3" t="s">
        <v>51</v>
      </c>
    </row>
    <row r="3" spans="1:6" ht="18" x14ac:dyDescent="0.25">
      <c r="A3" s="3" t="s">
        <v>78</v>
      </c>
    </row>
    <row r="4" spans="1:6" ht="18" x14ac:dyDescent="0.25">
      <c r="A4" s="24" t="s">
        <v>72</v>
      </c>
    </row>
    <row r="5" spans="1:6" x14ac:dyDescent="0.25">
      <c r="A5" s="19" t="s">
        <v>69</v>
      </c>
      <c r="B5" s="20" t="s">
        <v>70</v>
      </c>
      <c r="C5" s="23" t="s">
        <v>53</v>
      </c>
      <c r="D5" s="38" t="s">
        <v>54</v>
      </c>
      <c r="E5" s="39" t="s">
        <v>272</v>
      </c>
      <c r="F5" s="31" t="s">
        <v>38</v>
      </c>
    </row>
    <row r="6" spans="1:6" x14ac:dyDescent="0.25">
      <c r="A6" s="13" t="s">
        <v>41</v>
      </c>
      <c r="B6" t="s">
        <v>28</v>
      </c>
      <c r="C6" s="11">
        <v>10</v>
      </c>
      <c r="D6" s="27">
        <v>28</v>
      </c>
      <c r="E6" s="27">
        <v>0</v>
      </c>
      <c r="F6" s="29">
        <v>38</v>
      </c>
    </row>
    <row r="7" spans="1:6" x14ac:dyDescent="0.25">
      <c r="A7" s="13"/>
      <c r="B7" t="s">
        <v>27</v>
      </c>
      <c r="C7" s="13">
        <v>25</v>
      </c>
      <c r="D7">
        <v>14</v>
      </c>
      <c r="E7">
        <v>0</v>
      </c>
      <c r="F7" s="15">
        <v>39</v>
      </c>
    </row>
    <row r="8" spans="1:6" x14ac:dyDescent="0.25">
      <c r="A8" s="13"/>
      <c r="B8" t="s">
        <v>3</v>
      </c>
      <c r="C8" s="13">
        <v>93</v>
      </c>
      <c r="D8">
        <v>77</v>
      </c>
      <c r="E8">
        <v>3</v>
      </c>
      <c r="F8" s="15">
        <v>173</v>
      </c>
    </row>
    <row r="9" spans="1:6" x14ac:dyDescent="0.25">
      <c r="A9" s="13"/>
      <c r="B9" t="s">
        <v>4</v>
      </c>
      <c r="C9" s="13">
        <v>44</v>
      </c>
      <c r="D9">
        <v>65</v>
      </c>
      <c r="E9">
        <v>2</v>
      </c>
      <c r="F9" s="15">
        <v>111</v>
      </c>
    </row>
    <row r="10" spans="1:6" x14ac:dyDescent="0.25">
      <c r="A10" s="13"/>
      <c r="B10" t="s">
        <v>249</v>
      </c>
      <c r="C10" s="13">
        <v>2</v>
      </c>
      <c r="D10">
        <v>10</v>
      </c>
      <c r="E10">
        <v>0</v>
      </c>
      <c r="F10" s="15">
        <v>12</v>
      </c>
    </row>
    <row r="11" spans="1:6" x14ac:dyDescent="0.25">
      <c r="A11" s="13"/>
      <c r="B11" t="s">
        <v>250</v>
      </c>
      <c r="C11" s="13">
        <v>20</v>
      </c>
      <c r="D11">
        <v>15</v>
      </c>
      <c r="E11">
        <v>0</v>
      </c>
      <c r="F11" s="15">
        <v>35</v>
      </c>
    </row>
    <row r="12" spans="1:6" x14ac:dyDescent="0.25">
      <c r="A12" s="13"/>
      <c r="B12" t="s">
        <v>251</v>
      </c>
      <c r="C12" s="13">
        <v>12</v>
      </c>
      <c r="D12">
        <v>25</v>
      </c>
      <c r="E12">
        <v>0</v>
      </c>
      <c r="F12" s="15">
        <v>37</v>
      </c>
    </row>
    <row r="13" spans="1:6" x14ac:dyDescent="0.25">
      <c r="A13" s="13"/>
      <c r="B13" t="s">
        <v>252</v>
      </c>
      <c r="C13" s="13">
        <v>12</v>
      </c>
      <c r="D13">
        <v>13</v>
      </c>
      <c r="E13">
        <v>0</v>
      </c>
      <c r="F13" s="15">
        <v>25</v>
      </c>
    </row>
    <row r="14" spans="1:6" x14ac:dyDescent="0.25">
      <c r="A14" s="13"/>
      <c r="B14" t="s">
        <v>15</v>
      </c>
      <c r="C14" s="13">
        <v>6</v>
      </c>
      <c r="D14">
        <v>12</v>
      </c>
      <c r="E14">
        <v>0</v>
      </c>
      <c r="F14" s="15">
        <v>18</v>
      </c>
    </row>
    <row r="15" spans="1:6" x14ac:dyDescent="0.25">
      <c r="A15" s="13"/>
      <c r="B15" t="s">
        <v>34</v>
      </c>
      <c r="C15" s="13">
        <v>23</v>
      </c>
      <c r="D15">
        <v>19</v>
      </c>
      <c r="E15">
        <v>2</v>
      </c>
      <c r="F15" s="15">
        <v>44</v>
      </c>
    </row>
    <row r="16" spans="1:6" x14ac:dyDescent="0.25">
      <c r="A16" s="13"/>
      <c r="B16" t="s">
        <v>253</v>
      </c>
      <c r="C16" s="13">
        <v>24</v>
      </c>
      <c r="D16">
        <v>29</v>
      </c>
      <c r="E16">
        <v>0</v>
      </c>
      <c r="F16" s="15">
        <v>53</v>
      </c>
    </row>
    <row r="17" spans="1:6" x14ac:dyDescent="0.25">
      <c r="A17" s="13"/>
      <c r="B17" t="s">
        <v>254</v>
      </c>
      <c r="C17" s="13">
        <v>5</v>
      </c>
      <c r="D17">
        <v>6</v>
      </c>
      <c r="E17">
        <v>0</v>
      </c>
      <c r="F17" s="15">
        <v>11</v>
      </c>
    </row>
    <row r="18" spans="1:6" x14ac:dyDescent="0.25">
      <c r="A18" s="13"/>
      <c r="B18" t="s">
        <v>255</v>
      </c>
      <c r="C18" s="12">
        <v>2</v>
      </c>
      <c r="D18" s="8">
        <v>1</v>
      </c>
      <c r="E18" s="8">
        <v>0</v>
      </c>
      <c r="F18" s="15">
        <v>3</v>
      </c>
    </row>
    <row r="19" spans="1:6" x14ac:dyDescent="0.25">
      <c r="A19" s="9" t="s">
        <v>44</v>
      </c>
      <c r="B19" s="22"/>
      <c r="C19" s="23">
        <f>SUM(C6:C18)</f>
        <v>278</v>
      </c>
      <c r="D19" s="38">
        <f t="shared" ref="D19:F19" si="0">SUM(D6:D18)</f>
        <v>314</v>
      </c>
      <c r="E19" s="39">
        <f t="shared" si="0"/>
        <v>7</v>
      </c>
      <c r="F19" s="31">
        <f t="shared" si="0"/>
        <v>599</v>
      </c>
    </row>
    <row r="20" spans="1:6" x14ac:dyDescent="0.25">
      <c r="A20" s="13" t="s">
        <v>42</v>
      </c>
      <c r="B20" t="s">
        <v>1</v>
      </c>
      <c r="C20" s="11">
        <v>24</v>
      </c>
      <c r="D20" s="27">
        <v>28</v>
      </c>
      <c r="E20" s="28">
        <v>2</v>
      </c>
      <c r="F20" s="15">
        <v>54</v>
      </c>
    </row>
    <row r="21" spans="1:6" x14ac:dyDescent="0.25">
      <c r="A21" s="13"/>
      <c r="B21" t="s">
        <v>256</v>
      </c>
      <c r="C21" s="13">
        <v>118</v>
      </c>
      <c r="D21">
        <v>65</v>
      </c>
      <c r="E21" s="14">
        <v>4</v>
      </c>
      <c r="F21" s="15">
        <v>187</v>
      </c>
    </row>
    <row r="22" spans="1:6" x14ac:dyDescent="0.25">
      <c r="A22" s="13"/>
      <c r="B22" t="s">
        <v>12</v>
      </c>
      <c r="C22" s="13">
        <v>36</v>
      </c>
      <c r="D22">
        <v>16</v>
      </c>
      <c r="E22" s="14">
        <v>2</v>
      </c>
      <c r="F22" s="15">
        <v>54</v>
      </c>
    </row>
    <row r="23" spans="1:6" x14ac:dyDescent="0.25">
      <c r="A23" s="13"/>
      <c r="B23" t="s">
        <v>66</v>
      </c>
      <c r="C23" s="13">
        <v>93</v>
      </c>
      <c r="D23">
        <v>68</v>
      </c>
      <c r="E23" s="14">
        <v>1</v>
      </c>
      <c r="F23" s="15">
        <v>162</v>
      </c>
    </row>
    <row r="24" spans="1:6" x14ac:dyDescent="0.25">
      <c r="A24" s="13"/>
      <c r="B24" t="s">
        <v>247</v>
      </c>
      <c r="C24" s="13">
        <v>0</v>
      </c>
      <c r="D24">
        <v>1</v>
      </c>
      <c r="E24" s="14">
        <v>0</v>
      </c>
      <c r="F24" s="15">
        <v>1</v>
      </c>
    </row>
    <row r="25" spans="1:6" x14ac:dyDescent="0.25">
      <c r="A25" s="13"/>
      <c r="B25" t="s">
        <v>75</v>
      </c>
      <c r="C25" s="13">
        <v>8</v>
      </c>
      <c r="D25">
        <v>3</v>
      </c>
      <c r="E25" s="14">
        <v>1</v>
      </c>
      <c r="F25" s="15">
        <v>12</v>
      </c>
    </row>
    <row r="26" spans="1:6" x14ac:dyDescent="0.25">
      <c r="A26" s="13"/>
      <c r="B26" t="s">
        <v>23</v>
      </c>
      <c r="C26" s="13">
        <v>1</v>
      </c>
      <c r="D26">
        <v>4</v>
      </c>
      <c r="E26" s="14">
        <v>0</v>
      </c>
      <c r="F26" s="15">
        <v>5</v>
      </c>
    </row>
    <row r="27" spans="1:6" x14ac:dyDescent="0.25">
      <c r="A27" s="9" t="s">
        <v>45</v>
      </c>
      <c r="B27" s="22"/>
      <c r="C27" s="23">
        <f>SUM(C20:C26)</f>
        <v>280</v>
      </c>
      <c r="D27" s="38">
        <f t="shared" ref="D27:F27" si="1">SUM(D20:D26)</f>
        <v>185</v>
      </c>
      <c r="E27" s="39">
        <f t="shared" si="1"/>
        <v>10</v>
      </c>
      <c r="F27" s="31">
        <f t="shared" si="1"/>
        <v>475</v>
      </c>
    </row>
    <row r="28" spans="1:6" x14ac:dyDescent="0.25">
      <c r="A28" s="13" t="s">
        <v>9</v>
      </c>
      <c r="B28" t="s">
        <v>29</v>
      </c>
      <c r="C28" s="13">
        <v>22</v>
      </c>
      <c r="D28">
        <v>23</v>
      </c>
      <c r="E28" s="14">
        <v>1</v>
      </c>
      <c r="F28" s="15">
        <v>46</v>
      </c>
    </row>
    <row r="29" spans="1:6" x14ac:dyDescent="0.25">
      <c r="A29" s="13"/>
      <c r="B29" t="s">
        <v>63</v>
      </c>
      <c r="C29" s="13">
        <v>5</v>
      </c>
      <c r="D29">
        <v>11</v>
      </c>
      <c r="E29" s="14">
        <v>0</v>
      </c>
      <c r="F29" s="15">
        <v>16</v>
      </c>
    </row>
    <row r="30" spans="1:6" x14ac:dyDescent="0.25">
      <c r="A30" s="13"/>
      <c r="B30" t="s">
        <v>6</v>
      </c>
      <c r="C30" s="13">
        <v>11</v>
      </c>
      <c r="D30">
        <v>32</v>
      </c>
      <c r="E30" s="14">
        <v>1</v>
      </c>
      <c r="F30" s="15">
        <v>44</v>
      </c>
    </row>
    <row r="31" spans="1:6" x14ac:dyDescent="0.25">
      <c r="A31" s="13"/>
      <c r="B31" t="s">
        <v>5</v>
      </c>
      <c r="C31" s="13">
        <v>7</v>
      </c>
      <c r="D31">
        <v>23</v>
      </c>
      <c r="E31" s="14">
        <v>1</v>
      </c>
      <c r="F31" s="15">
        <v>31</v>
      </c>
    </row>
    <row r="32" spans="1:6" x14ac:dyDescent="0.25">
      <c r="A32" s="13"/>
      <c r="B32" t="s">
        <v>16</v>
      </c>
      <c r="C32" s="13">
        <v>3</v>
      </c>
      <c r="D32">
        <v>2</v>
      </c>
      <c r="E32" s="14">
        <v>0</v>
      </c>
      <c r="F32" s="15">
        <v>5</v>
      </c>
    </row>
    <row r="33" spans="1:6" x14ac:dyDescent="0.25">
      <c r="A33" s="13"/>
      <c r="B33" t="s">
        <v>0</v>
      </c>
      <c r="C33" s="13">
        <v>2</v>
      </c>
      <c r="D33">
        <v>12</v>
      </c>
      <c r="E33" s="14">
        <v>0</v>
      </c>
      <c r="F33" s="15">
        <v>14</v>
      </c>
    </row>
    <row r="34" spans="1:6" x14ac:dyDescent="0.25">
      <c r="A34" s="13"/>
      <c r="B34" t="s">
        <v>18</v>
      </c>
      <c r="C34" s="13">
        <v>7</v>
      </c>
      <c r="D34">
        <v>7</v>
      </c>
      <c r="E34" s="14">
        <v>0</v>
      </c>
      <c r="F34" s="15">
        <v>14</v>
      </c>
    </row>
    <row r="35" spans="1:6" x14ac:dyDescent="0.25">
      <c r="A35" s="9" t="s">
        <v>46</v>
      </c>
      <c r="B35" s="22"/>
      <c r="C35" s="23">
        <f>SUM(C28:C34)</f>
        <v>57</v>
      </c>
      <c r="D35" s="38">
        <f t="shared" ref="D35:F35" si="2">SUM(D28:D34)</f>
        <v>110</v>
      </c>
      <c r="E35" s="39">
        <f t="shared" si="2"/>
        <v>3</v>
      </c>
      <c r="F35" s="31">
        <f t="shared" si="2"/>
        <v>170</v>
      </c>
    </row>
    <row r="36" spans="1:6" x14ac:dyDescent="0.25">
      <c r="A36" s="13" t="s">
        <v>11</v>
      </c>
      <c r="B36" t="s">
        <v>2</v>
      </c>
      <c r="C36" s="13">
        <v>80</v>
      </c>
      <c r="D36">
        <v>17</v>
      </c>
      <c r="E36" s="14">
        <v>1</v>
      </c>
      <c r="F36" s="15">
        <v>98</v>
      </c>
    </row>
    <row r="37" spans="1:6" x14ac:dyDescent="0.25">
      <c r="A37" s="13"/>
      <c r="B37" t="s">
        <v>27</v>
      </c>
      <c r="C37" s="13">
        <v>27</v>
      </c>
      <c r="D37">
        <v>13</v>
      </c>
      <c r="E37" s="14">
        <v>0</v>
      </c>
      <c r="F37" s="15">
        <v>40</v>
      </c>
    </row>
    <row r="38" spans="1:6" x14ac:dyDescent="0.25">
      <c r="A38" s="13"/>
      <c r="B38" t="s">
        <v>31</v>
      </c>
      <c r="C38" s="13">
        <v>62</v>
      </c>
      <c r="D38">
        <v>36</v>
      </c>
      <c r="E38" s="14">
        <v>1</v>
      </c>
      <c r="F38" s="15">
        <v>99</v>
      </c>
    </row>
    <row r="39" spans="1:6" x14ac:dyDescent="0.25">
      <c r="A39" s="13"/>
      <c r="B39" t="s">
        <v>76</v>
      </c>
      <c r="C39" s="13">
        <v>97</v>
      </c>
      <c r="D39">
        <v>55</v>
      </c>
      <c r="E39" s="14">
        <v>1</v>
      </c>
      <c r="F39" s="15">
        <v>153</v>
      </c>
    </row>
    <row r="40" spans="1:6" x14ac:dyDescent="0.25">
      <c r="A40" s="13"/>
      <c r="B40" t="s">
        <v>32</v>
      </c>
      <c r="C40" s="13">
        <v>269</v>
      </c>
      <c r="D40">
        <v>71</v>
      </c>
      <c r="E40" s="14">
        <v>3</v>
      </c>
      <c r="F40" s="15">
        <v>343</v>
      </c>
    </row>
    <row r="41" spans="1:6" x14ac:dyDescent="0.25">
      <c r="A41" s="13"/>
      <c r="B41" t="s">
        <v>64</v>
      </c>
      <c r="C41" s="13">
        <v>115</v>
      </c>
      <c r="D41">
        <v>125</v>
      </c>
      <c r="E41" s="14">
        <v>7</v>
      </c>
      <c r="F41" s="15">
        <v>247</v>
      </c>
    </row>
    <row r="42" spans="1:6" x14ac:dyDescent="0.25">
      <c r="A42" s="13"/>
      <c r="B42" t="s">
        <v>33</v>
      </c>
      <c r="C42" s="13">
        <v>38</v>
      </c>
      <c r="D42">
        <v>15</v>
      </c>
      <c r="E42" s="14">
        <v>1</v>
      </c>
      <c r="F42" s="15">
        <v>54</v>
      </c>
    </row>
    <row r="43" spans="1:6" x14ac:dyDescent="0.25">
      <c r="A43" s="13"/>
      <c r="B43" t="s">
        <v>19</v>
      </c>
      <c r="C43" s="13">
        <v>174</v>
      </c>
      <c r="D43">
        <v>42</v>
      </c>
      <c r="E43" s="14">
        <v>1</v>
      </c>
      <c r="F43" s="15">
        <v>217</v>
      </c>
    </row>
    <row r="44" spans="1:6" x14ac:dyDescent="0.25">
      <c r="A44" s="9" t="s">
        <v>47</v>
      </c>
      <c r="B44" s="22"/>
      <c r="C44" s="23">
        <f>SUM(C36:C43)</f>
        <v>862</v>
      </c>
      <c r="D44" s="38">
        <f t="shared" ref="D44:F44" si="3">SUM(D36:D43)</f>
        <v>374</v>
      </c>
      <c r="E44" s="39">
        <f t="shared" si="3"/>
        <v>15</v>
      </c>
      <c r="F44" s="31">
        <f t="shared" si="3"/>
        <v>1251</v>
      </c>
    </row>
    <row r="45" spans="1:6" x14ac:dyDescent="0.25">
      <c r="A45" s="13" t="s">
        <v>13</v>
      </c>
      <c r="B45" t="s">
        <v>257</v>
      </c>
      <c r="C45" s="13">
        <v>28</v>
      </c>
      <c r="D45">
        <v>63</v>
      </c>
      <c r="E45" s="14">
        <v>3</v>
      </c>
      <c r="F45" s="15">
        <v>94</v>
      </c>
    </row>
    <row r="46" spans="1:6" x14ac:dyDescent="0.25">
      <c r="A46" s="13"/>
      <c r="B46" t="s">
        <v>251</v>
      </c>
      <c r="C46" s="13">
        <v>6</v>
      </c>
      <c r="D46">
        <v>46</v>
      </c>
      <c r="E46" s="14">
        <v>0</v>
      </c>
      <c r="F46" s="15">
        <v>52</v>
      </c>
    </row>
    <row r="47" spans="1:6" x14ac:dyDescent="0.25">
      <c r="A47" s="13"/>
      <c r="B47" t="s">
        <v>74</v>
      </c>
      <c r="C47" s="13">
        <v>14</v>
      </c>
      <c r="D47">
        <v>58</v>
      </c>
      <c r="E47" s="14">
        <v>0</v>
      </c>
      <c r="F47" s="15">
        <v>72</v>
      </c>
    </row>
    <row r="48" spans="1:6" x14ac:dyDescent="0.25">
      <c r="A48" s="13"/>
      <c r="B48" t="s">
        <v>17</v>
      </c>
      <c r="C48" s="13">
        <v>34</v>
      </c>
      <c r="D48">
        <v>42</v>
      </c>
      <c r="E48" s="14">
        <v>2</v>
      </c>
      <c r="F48" s="15">
        <v>78</v>
      </c>
    </row>
    <row r="49" spans="1:6" x14ac:dyDescent="0.25">
      <c r="A49" s="13"/>
      <c r="B49" t="s">
        <v>258</v>
      </c>
      <c r="C49" s="13">
        <v>42</v>
      </c>
      <c r="D49">
        <v>111</v>
      </c>
      <c r="E49" s="14">
        <v>3</v>
      </c>
      <c r="F49" s="15">
        <v>156</v>
      </c>
    </row>
    <row r="50" spans="1:6" x14ac:dyDescent="0.25">
      <c r="A50" s="9" t="s">
        <v>48</v>
      </c>
      <c r="B50" s="22"/>
      <c r="C50" s="23">
        <f>SUM(C45:C49)</f>
        <v>124</v>
      </c>
      <c r="D50" s="38">
        <f t="shared" ref="D50:F50" si="4">SUM(D45:D49)</f>
        <v>320</v>
      </c>
      <c r="E50" s="39">
        <f t="shared" si="4"/>
        <v>8</v>
      </c>
      <c r="F50" s="31">
        <f t="shared" si="4"/>
        <v>452</v>
      </c>
    </row>
    <row r="51" spans="1:6" x14ac:dyDescent="0.25">
      <c r="A51" s="13" t="s">
        <v>43</v>
      </c>
      <c r="B51" t="s">
        <v>7</v>
      </c>
      <c r="C51" s="13">
        <v>85</v>
      </c>
      <c r="D51">
        <v>66</v>
      </c>
      <c r="E51" s="14">
        <v>4</v>
      </c>
      <c r="F51" s="15">
        <v>155</v>
      </c>
    </row>
    <row r="52" spans="1:6" x14ac:dyDescent="0.25">
      <c r="A52" s="13"/>
      <c r="B52" t="s">
        <v>8</v>
      </c>
      <c r="C52" s="13">
        <v>187</v>
      </c>
      <c r="D52">
        <v>61</v>
      </c>
      <c r="E52" s="14">
        <v>0</v>
      </c>
      <c r="F52" s="15">
        <v>248</v>
      </c>
    </row>
    <row r="53" spans="1:6" x14ac:dyDescent="0.25">
      <c r="A53" s="13"/>
      <c r="B53" t="s">
        <v>259</v>
      </c>
      <c r="C53" s="13">
        <v>18</v>
      </c>
      <c r="D53">
        <v>10</v>
      </c>
      <c r="E53" s="14">
        <v>1</v>
      </c>
      <c r="F53" s="15">
        <v>29</v>
      </c>
    </row>
    <row r="54" spans="1:6" x14ac:dyDescent="0.25">
      <c r="A54" s="13"/>
      <c r="B54" t="s">
        <v>260</v>
      </c>
      <c r="C54" s="13">
        <v>18</v>
      </c>
      <c r="D54">
        <v>17</v>
      </c>
      <c r="E54" s="14">
        <v>1</v>
      </c>
      <c r="F54" s="15">
        <v>36</v>
      </c>
    </row>
    <row r="55" spans="1:6" x14ac:dyDescent="0.25">
      <c r="A55" s="13"/>
      <c r="B55" t="s">
        <v>250</v>
      </c>
      <c r="C55" s="13">
        <v>20</v>
      </c>
      <c r="D55">
        <v>15</v>
      </c>
      <c r="E55" s="14">
        <v>0</v>
      </c>
      <c r="F55" s="15">
        <v>35</v>
      </c>
    </row>
    <row r="56" spans="1:6" x14ac:dyDescent="0.25">
      <c r="A56" s="13"/>
      <c r="B56" t="s">
        <v>10</v>
      </c>
      <c r="C56" s="13">
        <v>39</v>
      </c>
      <c r="D56">
        <v>69</v>
      </c>
      <c r="E56" s="14">
        <v>2</v>
      </c>
      <c r="F56" s="15">
        <v>110</v>
      </c>
    </row>
    <row r="57" spans="1:6" x14ac:dyDescent="0.25">
      <c r="A57" s="13"/>
      <c r="B57" t="s">
        <v>252</v>
      </c>
      <c r="C57" s="13">
        <v>15</v>
      </c>
      <c r="D57">
        <v>22</v>
      </c>
      <c r="E57" s="14">
        <v>0</v>
      </c>
      <c r="F57" s="15">
        <v>37</v>
      </c>
    </row>
    <row r="58" spans="1:6" x14ac:dyDescent="0.25">
      <c r="A58" s="13"/>
      <c r="B58" t="s">
        <v>261</v>
      </c>
      <c r="C58" s="13">
        <v>5</v>
      </c>
      <c r="D58">
        <v>6</v>
      </c>
      <c r="E58" s="14">
        <v>0</v>
      </c>
      <c r="F58" s="15">
        <v>11</v>
      </c>
    </row>
    <row r="59" spans="1:6" x14ac:dyDescent="0.25">
      <c r="A59" s="13"/>
      <c r="B59" t="s">
        <v>14</v>
      </c>
      <c r="C59" s="13">
        <v>8</v>
      </c>
      <c r="D59">
        <v>3</v>
      </c>
      <c r="E59" s="14">
        <v>0</v>
      </c>
      <c r="F59" s="15">
        <v>11</v>
      </c>
    </row>
    <row r="60" spans="1:6" x14ac:dyDescent="0.25">
      <c r="A60" s="13"/>
      <c r="B60" t="s">
        <v>20</v>
      </c>
      <c r="C60" s="13">
        <v>45</v>
      </c>
      <c r="D60">
        <v>26</v>
      </c>
      <c r="E60" s="14">
        <v>2</v>
      </c>
      <c r="F60" s="15">
        <v>73</v>
      </c>
    </row>
    <row r="61" spans="1:6" x14ac:dyDescent="0.25">
      <c r="A61" s="13"/>
      <c r="B61" t="s">
        <v>35</v>
      </c>
      <c r="C61" s="13">
        <v>63</v>
      </c>
      <c r="D61">
        <v>11</v>
      </c>
      <c r="E61" s="14">
        <v>4</v>
      </c>
      <c r="F61" s="15">
        <v>78</v>
      </c>
    </row>
    <row r="62" spans="1:6" x14ac:dyDescent="0.25">
      <c r="A62" s="13"/>
      <c r="B62" t="s">
        <v>21</v>
      </c>
      <c r="C62" s="13">
        <v>14</v>
      </c>
      <c r="D62">
        <v>12</v>
      </c>
      <c r="E62" s="14">
        <v>0</v>
      </c>
      <c r="F62" s="15">
        <v>26</v>
      </c>
    </row>
    <row r="63" spans="1:6" x14ac:dyDescent="0.25">
      <c r="A63" s="13"/>
      <c r="B63" t="s">
        <v>22</v>
      </c>
      <c r="C63" s="13">
        <v>8</v>
      </c>
      <c r="D63">
        <v>38</v>
      </c>
      <c r="E63" s="14">
        <v>1</v>
      </c>
      <c r="F63" s="15">
        <v>47</v>
      </c>
    </row>
    <row r="64" spans="1:6" x14ac:dyDescent="0.25">
      <c r="A64" s="13"/>
      <c r="B64" t="s">
        <v>254</v>
      </c>
      <c r="C64" s="13">
        <v>16</v>
      </c>
      <c r="D64">
        <v>15</v>
      </c>
      <c r="E64" s="14">
        <v>1</v>
      </c>
      <c r="F64" s="15">
        <v>32</v>
      </c>
    </row>
    <row r="65" spans="1:6" x14ac:dyDescent="0.25">
      <c r="A65" s="13"/>
      <c r="B65" t="s">
        <v>255</v>
      </c>
      <c r="C65" s="13">
        <v>5</v>
      </c>
      <c r="D65">
        <v>5</v>
      </c>
      <c r="E65" s="14">
        <v>0</v>
      </c>
      <c r="F65" s="15">
        <v>10</v>
      </c>
    </row>
    <row r="66" spans="1:6" x14ac:dyDescent="0.25">
      <c r="A66" s="13"/>
      <c r="B66" t="s">
        <v>24</v>
      </c>
      <c r="C66" s="13">
        <v>77</v>
      </c>
      <c r="D66">
        <v>36</v>
      </c>
      <c r="E66" s="14">
        <v>4</v>
      </c>
      <c r="F66" s="15">
        <v>117</v>
      </c>
    </row>
    <row r="67" spans="1:6" x14ac:dyDescent="0.25">
      <c r="A67" s="13"/>
      <c r="B67" t="s">
        <v>26</v>
      </c>
      <c r="C67" s="13">
        <v>3</v>
      </c>
      <c r="D67">
        <v>7</v>
      </c>
      <c r="E67" s="14">
        <v>0</v>
      </c>
      <c r="F67" s="15">
        <v>10</v>
      </c>
    </row>
    <row r="68" spans="1:6" x14ac:dyDescent="0.25">
      <c r="A68" s="9" t="s">
        <v>49</v>
      </c>
      <c r="B68" s="22"/>
      <c r="C68" s="23">
        <f>SUM(C51:C67)</f>
        <v>626</v>
      </c>
      <c r="D68" s="38">
        <f t="shared" ref="D68:F68" si="5">SUM(D51:D67)</f>
        <v>419</v>
      </c>
      <c r="E68" s="39">
        <f t="shared" si="5"/>
        <v>20</v>
      </c>
      <c r="F68" s="31">
        <f t="shared" si="5"/>
        <v>1065</v>
      </c>
    </row>
    <row r="69" spans="1:6" x14ac:dyDescent="0.25">
      <c r="A69" s="13" t="s">
        <v>25</v>
      </c>
      <c r="B69" t="s">
        <v>30</v>
      </c>
      <c r="C69" s="13">
        <v>19</v>
      </c>
      <c r="D69">
        <v>35</v>
      </c>
      <c r="E69" s="14">
        <v>0</v>
      </c>
      <c r="F69" s="15">
        <v>54</v>
      </c>
    </row>
    <row r="70" spans="1:6" x14ac:dyDescent="0.25">
      <c r="A70" s="13"/>
      <c r="B70" t="s">
        <v>262</v>
      </c>
      <c r="C70" s="13">
        <v>0</v>
      </c>
      <c r="D70">
        <v>1</v>
      </c>
      <c r="E70" s="14">
        <v>0</v>
      </c>
      <c r="F70" s="15">
        <v>1</v>
      </c>
    </row>
    <row r="71" spans="1:6" x14ac:dyDescent="0.25">
      <c r="A71" s="13"/>
      <c r="B71" t="s">
        <v>263</v>
      </c>
      <c r="C71" s="13">
        <v>18</v>
      </c>
      <c r="D71">
        <v>19</v>
      </c>
      <c r="E71" s="14">
        <v>0</v>
      </c>
      <c r="F71" s="15">
        <v>37</v>
      </c>
    </row>
    <row r="72" spans="1:6" x14ac:dyDescent="0.25">
      <c r="A72" s="13"/>
      <c r="B72" t="s">
        <v>264</v>
      </c>
      <c r="C72" s="13">
        <v>14</v>
      </c>
      <c r="D72">
        <v>17</v>
      </c>
      <c r="E72" s="14">
        <v>0</v>
      </c>
      <c r="F72" s="15">
        <v>31</v>
      </c>
    </row>
    <row r="73" spans="1:6" x14ac:dyDescent="0.25">
      <c r="A73" s="13"/>
      <c r="B73" t="s">
        <v>36</v>
      </c>
      <c r="C73" s="13">
        <v>4</v>
      </c>
      <c r="D73">
        <v>4</v>
      </c>
      <c r="E73" s="14">
        <v>0</v>
      </c>
      <c r="F73" s="15">
        <v>8</v>
      </c>
    </row>
    <row r="74" spans="1:6" x14ac:dyDescent="0.25">
      <c r="A74" s="9" t="s">
        <v>52</v>
      </c>
      <c r="B74" s="22"/>
      <c r="C74" s="23">
        <f>SUM(C69:C73)</f>
        <v>55</v>
      </c>
      <c r="D74" s="38">
        <f t="shared" ref="D74:F74" si="6">SUM(D69:D73)</f>
        <v>76</v>
      </c>
      <c r="E74" s="39">
        <f t="shared" si="6"/>
        <v>0</v>
      </c>
      <c r="F74" s="31">
        <f t="shared" si="6"/>
        <v>131</v>
      </c>
    </row>
    <row r="75" spans="1:6" x14ac:dyDescent="0.25">
      <c r="A75" s="13" t="s">
        <v>248</v>
      </c>
      <c r="B75" t="s">
        <v>4</v>
      </c>
      <c r="C75" s="13">
        <v>2</v>
      </c>
      <c r="D75">
        <v>0</v>
      </c>
      <c r="E75" s="14">
        <v>0</v>
      </c>
      <c r="F75" s="15">
        <v>2</v>
      </c>
    </row>
    <row r="76" spans="1:6" x14ac:dyDescent="0.25">
      <c r="A76" s="13"/>
      <c r="B76" t="s">
        <v>251</v>
      </c>
      <c r="C76" s="13">
        <v>1</v>
      </c>
      <c r="D76">
        <v>1</v>
      </c>
      <c r="E76" s="14">
        <v>0</v>
      </c>
      <c r="F76" s="15">
        <v>2</v>
      </c>
    </row>
    <row r="77" spans="1:6" x14ac:dyDescent="0.25">
      <c r="A77" s="13"/>
      <c r="B77" t="s">
        <v>74</v>
      </c>
      <c r="C77" s="13">
        <v>6</v>
      </c>
      <c r="D77">
        <v>13</v>
      </c>
      <c r="E77" s="14">
        <v>2</v>
      </c>
      <c r="F77" s="15">
        <v>21</v>
      </c>
    </row>
    <row r="78" spans="1:6" x14ac:dyDescent="0.25">
      <c r="A78" s="13"/>
      <c r="B78" t="s">
        <v>64</v>
      </c>
      <c r="C78" s="13">
        <v>1</v>
      </c>
      <c r="D78">
        <v>0</v>
      </c>
      <c r="E78" s="14">
        <v>0</v>
      </c>
      <c r="F78" s="15">
        <v>1</v>
      </c>
    </row>
    <row r="79" spans="1:6" x14ac:dyDescent="0.25">
      <c r="A79" s="13"/>
      <c r="B79" t="s">
        <v>19</v>
      </c>
      <c r="C79" s="12">
        <v>1</v>
      </c>
      <c r="D79" s="8">
        <v>0</v>
      </c>
      <c r="E79" s="17">
        <v>0</v>
      </c>
      <c r="F79" s="30">
        <v>1</v>
      </c>
    </row>
    <row r="80" spans="1:6" x14ac:dyDescent="0.25">
      <c r="A80" s="9" t="s">
        <v>265</v>
      </c>
      <c r="B80" s="22"/>
      <c r="C80" s="23">
        <f>SUM(C75:C79)</f>
        <v>11</v>
      </c>
      <c r="D80" s="38">
        <f t="shared" ref="D80:F80" si="7">SUM(D75:D79)</f>
        <v>14</v>
      </c>
      <c r="E80" s="39">
        <f t="shared" si="7"/>
        <v>2</v>
      </c>
      <c r="F80" s="31">
        <f t="shared" si="7"/>
        <v>27</v>
      </c>
    </row>
    <row r="81" spans="1:6" x14ac:dyDescent="0.25">
      <c r="A81" s="9" t="s">
        <v>38</v>
      </c>
      <c r="B81" s="21"/>
      <c r="C81" s="23">
        <f>C19+C27+C35+C44+C50+C68+C74+C80</f>
        <v>2293</v>
      </c>
      <c r="D81" s="38">
        <f t="shared" ref="D81:F81" si="8">D19+D27+D35+D44+D50+D68+D74+D80</f>
        <v>1812</v>
      </c>
      <c r="E81" s="39">
        <f t="shared" si="8"/>
        <v>65</v>
      </c>
      <c r="F81" s="31">
        <f t="shared" si="8"/>
        <v>4170</v>
      </c>
    </row>
    <row r="84" spans="1:6" x14ac:dyDescent="0.25">
      <c r="A84" t="s">
        <v>274</v>
      </c>
    </row>
  </sheetData>
  <printOptions horizontalCentered="1"/>
  <pageMargins left="0.45" right="0.45" top="0.75" bottom="0.5" header="0.3" footer="0.3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CDB58-0CFC-4C21-B086-1A519C32C310}">
  <sheetPr>
    <pageSetUpPr fitToPage="1"/>
  </sheetPr>
  <dimension ref="A1:F336"/>
  <sheetViews>
    <sheetView showZeros="0" topLeftCell="A292" zoomScale="90" zoomScaleNormal="90" workbookViewId="0">
      <selection activeCell="I328" sqref="I328"/>
    </sheetView>
  </sheetViews>
  <sheetFormatPr defaultRowHeight="15.75" x14ac:dyDescent="0.25"/>
  <cols>
    <col min="1" max="1" width="29.125" customWidth="1"/>
    <col min="2" max="2" width="64.25" style="33" bestFit="1" customWidth="1"/>
    <col min="3" max="5" width="9.625" customWidth="1"/>
    <col min="6" max="6" width="10.875" customWidth="1"/>
  </cols>
  <sheetData>
    <row r="1" spans="1:6" ht="18" x14ac:dyDescent="0.25">
      <c r="A1" s="3" t="s">
        <v>50</v>
      </c>
    </row>
    <row r="2" spans="1:6" ht="18" x14ac:dyDescent="0.25">
      <c r="A2" s="3" t="s">
        <v>51</v>
      </c>
    </row>
    <row r="3" spans="1:6" ht="18" x14ac:dyDescent="0.25">
      <c r="A3" s="3" t="s">
        <v>78</v>
      </c>
    </row>
    <row r="4" spans="1:6" ht="18" x14ac:dyDescent="0.25">
      <c r="A4" s="24" t="s">
        <v>72</v>
      </c>
    </row>
    <row r="5" spans="1:6" x14ac:dyDescent="0.25">
      <c r="A5" s="9" t="s">
        <v>69</v>
      </c>
      <c r="B5" s="43" t="s">
        <v>560</v>
      </c>
      <c r="C5" s="23" t="s">
        <v>53</v>
      </c>
      <c r="D5" s="38" t="s">
        <v>54</v>
      </c>
      <c r="E5" s="38" t="s">
        <v>272</v>
      </c>
      <c r="F5" s="31" t="s">
        <v>38</v>
      </c>
    </row>
    <row r="6" spans="1:6" x14ac:dyDescent="0.25">
      <c r="A6" s="13" t="s">
        <v>41</v>
      </c>
      <c r="B6" s="33" t="s">
        <v>275</v>
      </c>
      <c r="C6" s="13">
        <v>3</v>
      </c>
      <c r="D6">
        <v>5</v>
      </c>
      <c r="E6">
        <v>0</v>
      </c>
      <c r="F6" s="15">
        <v>8</v>
      </c>
    </row>
    <row r="7" spans="1:6" x14ac:dyDescent="0.25">
      <c r="A7" s="13"/>
      <c r="B7" s="33" t="s">
        <v>276</v>
      </c>
      <c r="C7" s="13">
        <v>2</v>
      </c>
      <c r="D7">
        <v>5</v>
      </c>
      <c r="E7">
        <v>0</v>
      </c>
      <c r="F7" s="15">
        <v>7</v>
      </c>
    </row>
    <row r="8" spans="1:6" x14ac:dyDescent="0.25">
      <c r="A8" s="13"/>
      <c r="B8" s="33" t="s">
        <v>277</v>
      </c>
      <c r="C8" s="13">
        <v>2</v>
      </c>
      <c r="D8">
        <v>6</v>
      </c>
      <c r="E8">
        <v>0</v>
      </c>
      <c r="F8" s="15">
        <v>8</v>
      </c>
    </row>
    <row r="9" spans="1:6" x14ac:dyDescent="0.25">
      <c r="A9" s="13"/>
      <c r="B9" s="33" t="s">
        <v>278</v>
      </c>
      <c r="C9" s="13">
        <v>4</v>
      </c>
      <c r="D9">
        <v>11</v>
      </c>
      <c r="E9">
        <v>0</v>
      </c>
      <c r="F9" s="15">
        <v>15</v>
      </c>
    </row>
    <row r="10" spans="1:6" x14ac:dyDescent="0.25">
      <c r="A10" s="13"/>
      <c r="B10" s="33" t="s">
        <v>279</v>
      </c>
      <c r="C10" s="13">
        <v>3</v>
      </c>
      <c r="D10">
        <v>10</v>
      </c>
      <c r="E10">
        <v>0</v>
      </c>
      <c r="F10" s="15">
        <v>13</v>
      </c>
    </row>
    <row r="11" spans="1:6" x14ac:dyDescent="0.25">
      <c r="A11" s="13"/>
      <c r="B11" s="33" t="s">
        <v>280</v>
      </c>
      <c r="C11" s="13">
        <v>0</v>
      </c>
      <c r="D11">
        <v>1</v>
      </c>
      <c r="E11">
        <v>0</v>
      </c>
      <c r="F11" s="15">
        <v>1</v>
      </c>
    </row>
    <row r="12" spans="1:6" x14ac:dyDescent="0.25">
      <c r="A12" s="13"/>
      <c r="B12" s="33" t="s">
        <v>281</v>
      </c>
      <c r="C12" s="13">
        <v>3</v>
      </c>
      <c r="D12">
        <v>2</v>
      </c>
      <c r="E12">
        <v>0</v>
      </c>
      <c r="F12" s="15">
        <v>5</v>
      </c>
    </row>
    <row r="13" spans="1:6" x14ac:dyDescent="0.25">
      <c r="A13" s="13"/>
      <c r="B13" s="33" t="s">
        <v>282</v>
      </c>
      <c r="C13" s="13">
        <v>1</v>
      </c>
      <c r="D13">
        <v>1</v>
      </c>
      <c r="E13">
        <v>0</v>
      </c>
      <c r="F13" s="15">
        <v>2</v>
      </c>
    </row>
    <row r="14" spans="1:6" x14ac:dyDescent="0.25">
      <c r="A14" s="13"/>
      <c r="B14" s="33" t="s">
        <v>283</v>
      </c>
      <c r="C14" s="13">
        <v>0</v>
      </c>
      <c r="D14">
        <v>2</v>
      </c>
      <c r="E14">
        <v>0</v>
      </c>
      <c r="F14" s="15">
        <v>2</v>
      </c>
    </row>
    <row r="15" spans="1:6" x14ac:dyDescent="0.25">
      <c r="A15" s="13"/>
      <c r="B15" s="33" t="s">
        <v>284</v>
      </c>
      <c r="C15" s="13">
        <v>3</v>
      </c>
      <c r="D15">
        <v>1</v>
      </c>
      <c r="E15">
        <v>0</v>
      </c>
      <c r="F15" s="15">
        <v>4</v>
      </c>
    </row>
    <row r="16" spans="1:6" x14ac:dyDescent="0.25">
      <c r="A16" s="13"/>
      <c r="B16" s="33" t="s">
        <v>285</v>
      </c>
      <c r="C16" s="13">
        <v>4</v>
      </c>
      <c r="D16">
        <v>6</v>
      </c>
      <c r="E16">
        <v>0</v>
      </c>
      <c r="F16" s="15">
        <v>10</v>
      </c>
    </row>
    <row r="17" spans="1:6" x14ac:dyDescent="0.25">
      <c r="A17" s="13"/>
      <c r="B17" s="33" t="s">
        <v>286</v>
      </c>
      <c r="C17" s="13">
        <v>2</v>
      </c>
      <c r="D17">
        <v>0</v>
      </c>
      <c r="E17">
        <v>0</v>
      </c>
      <c r="F17" s="15">
        <v>2</v>
      </c>
    </row>
    <row r="18" spans="1:6" x14ac:dyDescent="0.25">
      <c r="A18" s="13"/>
      <c r="B18" s="33" t="s">
        <v>287</v>
      </c>
      <c r="C18" s="13">
        <v>34</v>
      </c>
      <c r="D18">
        <v>18</v>
      </c>
      <c r="E18">
        <v>1</v>
      </c>
      <c r="F18" s="15">
        <v>53</v>
      </c>
    </row>
    <row r="19" spans="1:6" x14ac:dyDescent="0.25">
      <c r="A19" s="13"/>
      <c r="B19" s="33" t="s">
        <v>288</v>
      </c>
      <c r="C19" s="13">
        <v>1</v>
      </c>
      <c r="D19">
        <v>5</v>
      </c>
      <c r="E19">
        <v>0</v>
      </c>
      <c r="F19" s="15">
        <v>6</v>
      </c>
    </row>
    <row r="20" spans="1:6" x14ac:dyDescent="0.25">
      <c r="A20" s="13"/>
      <c r="B20" s="33" t="s">
        <v>289</v>
      </c>
      <c r="C20" s="13">
        <v>2</v>
      </c>
      <c r="D20">
        <v>1</v>
      </c>
      <c r="E20">
        <v>0</v>
      </c>
      <c r="F20" s="15">
        <v>3</v>
      </c>
    </row>
    <row r="21" spans="1:6" x14ac:dyDescent="0.25">
      <c r="A21" s="13"/>
      <c r="B21" s="33" t="s">
        <v>290</v>
      </c>
      <c r="C21" s="13">
        <v>0</v>
      </c>
      <c r="D21">
        <v>3</v>
      </c>
      <c r="E21">
        <v>1</v>
      </c>
      <c r="F21" s="15">
        <v>4</v>
      </c>
    </row>
    <row r="22" spans="1:6" x14ac:dyDescent="0.25">
      <c r="A22" s="13"/>
      <c r="B22" s="33" t="s">
        <v>291</v>
      </c>
      <c r="C22" s="13">
        <v>1</v>
      </c>
      <c r="D22">
        <v>3</v>
      </c>
      <c r="E22">
        <v>0</v>
      </c>
      <c r="F22" s="15">
        <v>4</v>
      </c>
    </row>
    <row r="23" spans="1:6" x14ac:dyDescent="0.25">
      <c r="A23" s="13"/>
      <c r="B23" s="33" t="s">
        <v>292</v>
      </c>
      <c r="C23" s="13">
        <v>6</v>
      </c>
      <c r="D23">
        <v>16</v>
      </c>
      <c r="E23">
        <v>0</v>
      </c>
      <c r="F23" s="15">
        <v>22</v>
      </c>
    </row>
    <row r="24" spans="1:6" x14ac:dyDescent="0.25">
      <c r="A24" s="13"/>
      <c r="B24" s="33" t="s">
        <v>293</v>
      </c>
      <c r="C24" s="13">
        <v>8</v>
      </c>
      <c r="D24">
        <v>8</v>
      </c>
      <c r="E24">
        <v>1</v>
      </c>
      <c r="F24" s="15">
        <v>17</v>
      </c>
    </row>
    <row r="25" spans="1:6" x14ac:dyDescent="0.25">
      <c r="A25" s="13"/>
      <c r="B25" s="33" t="s">
        <v>294</v>
      </c>
      <c r="C25" s="13">
        <v>4</v>
      </c>
      <c r="D25">
        <v>4</v>
      </c>
      <c r="E25">
        <v>0</v>
      </c>
      <c r="F25" s="15">
        <v>8</v>
      </c>
    </row>
    <row r="26" spans="1:6" x14ac:dyDescent="0.25">
      <c r="A26" s="13"/>
      <c r="B26" s="33" t="s">
        <v>295</v>
      </c>
      <c r="C26" s="13">
        <v>1</v>
      </c>
      <c r="D26">
        <v>1</v>
      </c>
      <c r="E26">
        <v>0</v>
      </c>
      <c r="F26" s="15">
        <v>2</v>
      </c>
    </row>
    <row r="27" spans="1:6" x14ac:dyDescent="0.25">
      <c r="A27" s="13"/>
      <c r="B27" s="33" t="s">
        <v>296</v>
      </c>
      <c r="C27" s="13">
        <v>2</v>
      </c>
      <c r="D27">
        <v>4</v>
      </c>
      <c r="E27">
        <v>0</v>
      </c>
      <c r="F27" s="15">
        <v>6</v>
      </c>
    </row>
    <row r="28" spans="1:6" x14ac:dyDescent="0.25">
      <c r="A28" s="13"/>
      <c r="B28" s="33" t="s">
        <v>297</v>
      </c>
      <c r="C28" s="13">
        <v>3</v>
      </c>
      <c r="D28">
        <v>5</v>
      </c>
      <c r="E28">
        <v>1</v>
      </c>
      <c r="F28" s="15">
        <v>9</v>
      </c>
    </row>
    <row r="29" spans="1:6" x14ac:dyDescent="0.25">
      <c r="A29" s="13"/>
      <c r="B29" s="33" t="s">
        <v>298</v>
      </c>
      <c r="C29" s="13">
        <v>7</v>
      </c>
      <c r="D29">
        <v>5</v>
      </c>
      <c r="E29">
        <v>1</v>
      </c>
      <c r="F29" s="15">
        <v>13</v>
      </c>
    </row>
    <row r="30" spans="1:6" x14ac:dyDescent="0.25">
      <c r="A30" s="13"/>
      <c r="B30" s="33" t="s">
        <v>299</v>
      </c>
      <c r="C30" s="13">
        <v>1</v>
      </c>
      <c r="D30">
        <v>3</v>
      </c>
      <c r="E30">
        <v>0</v>
      </c>
      <c r="F30" s="15">
        <v>4</v>
      </c>
    </row>
    <row r="31" spans="1:6" x14ac:dyDescent="0.25">
      <c r="A31" s="13"/>
      <c r="B31" s="33" t="s">
        <v>300</v>
      </c>
      <c r="C31" s="13">
        <v>0</v>
      </c>
      <c r="D31">
        <v>2</v>
      </c>
      <c r="E31">
        <v>0</v>
      </c>
      <c r="F31" s="15">
        <v>2</v>
      </c>
    </row>
    <row r="32" spans="1:6" x14ac:dyDescent="0.25">
      <c r="A32" s="13"/>
      <c r="B32" s="33" t="s">
        <v>301</v>
      </c>
      <c r="C32" s="13">
        <v>1</v>
      </c>
      <c r="D32">
        <v>5</v>
      </c>
      <c r="E32">
        <v>0</v>
      </c>
      <c r="F32" s="15">
        <v>6</v>
      </c>
    </row>
    <row r="33" spans="1:6" x14ac:dyDescent="0.25">
      <c r="A33" s="13"/>
      <c r="B33" s="33" t="s">
        <v>302</v>
      </c>
      <c r="C33" s="13">
        <v>2</v>
      </c>
      <c r="D33">
        <v>0</v>
      </c>
      <c r="E33">
        <v>0</v>
      </c>
      <c r="F33" s="15">
        <v>2</v>
      </c>
    </row>
    <row r="34" spans="1:6" x14ac:dyDescent="0.25">
      <c r="A34" s="13"/>
      <c r="B34" s="33" t="s">
        <v>303</v>
      </c>
      <c r="C34" s="13">
        <v>13</v>
      </c>
      <c r="D34">
        <v>5</v>
      </c>
      <c r="E34">
        <v>0</v>
      </c>
      <c r="F34" s="15">
        <v>18</v>
      </c>
    </row>
    <row r="35" spans="1:6" ht="31.5" x14ac:dyDescent="0.25">
      <c r="A35" s="13"/>
      <c r="B35" s="33" t="s">
        <v>304</v>
      </c>
      <c r="C35" s="13">
        <v>1</v>
      </c>
      <c r="D35">
        <v>0</v>
      </c>
      <c r="E35">
        <v>0</v>
      </c>
      <c r="F35" s="15">
        <v>1</v>
      </c>
    </row>
    <row r="36" spans="1:6" x14ac:dyDescent="0.25">
      <c r="A36" s="13"/>
      <c r="B36" s="33" t="s">
        <v>305</v>
      </c>
      <c r="C36" s="13">
        <v>4</v>
      </c>
      <c r="D36">
        <v>4</v>
      </c>
      <c r="E36">
        <v>0</v>
      </c>
      <c r="F36" s="15">
        <v>8</v>
      </c>
    </row>
    <row r="37" spans="1:6" x14ac:dyDescent="0.25">
      <c r="A37" s="13"/>
      <c r="B37" s="33" t="s">
        <v>306</v>
      </c>
      <c r="C37" s="13">
        <v>2</v>
      </c>
      <c r="D37">
        <v>0</v>
      </c>
      <c r="E37">
        <v>0</v>
      </c>
      <c r="F37" s="15">
        <v>2</v>
      </c>
    </row>
    <row r="38" spans="1:6" x14ac:dyDescent="0.25">
      <c r="A38" s="13"/>
      <c r="B38" s="33" t="s">
        <v>307</v>
      </c>
      <c r="C38" s="13">
        <v>2</v>
      </c>
      <c r="D38">
        <v>1</v>
      </c>
      <c r="E38">
        <v>0</v>
      </c>
      <c r="F38" s="15">
        <v>3</v>
      </c>
    </row>
    <row r="39" spans="1:6" x14ac:dyDescent="0.25">
      <c r="A39" s="13"/>
      <c r="B39" s="33" t="s">
        <v>308</v>
      </c>
      <c r="C39" s="13">
        <v>3</v>
      </c>
      <c r="D39">
        <v>3</v>
      </c>
      <c r="E39">
        <v>1</v>
      </c>
      <c r="F39" s="15">
        <v>7</v>
      </c>
    </row>
    <row r="40" spans="1:6" x14ac:dyDescent="0.25">
      <c r="A40" s="13"/>
      <c r="B40" s="33" t="s">
        <v>309</v>
      </c>
      <c r="C40" s="13">
        <v>6</v>
      </c>
      <c r="D40">
        <v>4</v>
      </c>
      <c r="E40">
        <v>0</v>
      </c>
      <c r="F40" s="15">
        <v>10</v>
      </c>
    </row>
    <row r="41" spans="1:6" x14ac:dyDescent="0.25">
      <c r="A41" s="13"/>
      <c r="B41" s="33" t="s">
        <v>310</v>
      </c>
      <c r="C41" s="13">
        <v>1</v>
      </c>
      <c r="D41">
        <v>0</v>
      </c>
      <c r="E41">
        <v>0</v>
      </c>
      <c r="F41" s="15">
        <v>1</v>
      </c>
    </row>
    <row r="42" spans="1:6" x14ac:dyDescent="0.25">
      <c r="A42" s="13"/>
      <c r="B42" s="33" t="s">
        <v>311</v>
      </c>
      <c r="C42" s="13">
        <v>1</v>
      </c>
      <c r="D42">
        <v>0</v>
      </c>
      <c r="E42">
        <v>0</v>
      </c>
      <c r="F42" s="15">
        <v>1</v>
      </c>
    </row>
    <row r="43" spans="1:6" x14ac:dyDescent="0.25">
      <c r="A43" s="13"/>
      <c r="B43" s="33" t="s">
        <v>312</v>
      </c>
      <c r="C43" s="13">
        <v>2</v>
      </c>
      <c r="D43">
        <v>2</v>
      </c>
      <c r="E43">
        <v>0</v>
      </c>
      <c r="F43" s="15">
        <v>4</v>
      </c>
    </row>
    <row r="44" spans="1:6" x14ac:dyDescent="0.25">
      <c r="A44" s="13"/>
      <c r="B44" s="33" t="s">
        <v>313</v>
      </c>
      <c r="C44" s="13">
        <v>0</v>
      </c>
      <c r="D44">
        <v>6</v>
      </c>
      <c r="E44">
        <v>0</v>
      </c>
      <c r="F44" s="15">
        <v>6</v>
      </c>
    </row>
    <row r="45" spans="1:6" x14ac:dyDescent="0.25">
      <c r="A45" s="13"/>
      <c r="B45" s="33" t="s">
        <v>314</v>
      </c>
      <c r="C45" s="13">
        <v>4</v>
      </c>
      <c r="D45">
        <v>0</v>
      </c>
      <c r="E45">
        <v>0</v>
      </c>
      <c r="F45" s="15">
        <v>4</v>
      </c>
    </row>
    <row r="46" spans="1:6" x14ac:dyDescent="0.25">
      <c r="A46" s="13"/>
      <c r="B46" s="33" t="s">
        <v>315</v>
      </c>
      <c r="C46" s="13">
        <v>1</v>
      </c>
      <c r="D46">
        <v>2</v>
      </c>
      <c r="E46">
        <v>0</v>
      </c>
      <c r="F46" s="15">
        <v>3</v>
      </c>
    </row>
    <row r="47" spans="1:6" x14ac:dyDescent="0.25">
      <c r="A47" s="13"/>
      <c r="B47" s="33" t="s">
        <v>316</v>
      </c>
      <c r="C47" s="13">
        <v>0</v>
      </c>
      <c r="D47">
        <v>3</v>
      </c>
      <c r="E47">
        <v>0</v>
      </c>
      <c r="F47" s="15">
        <v>3</v>
      </c>
    </row>
    <row r="48" spans="1:6" x14ac:dyDescent="0.25">
      <c r="A48" s="13"/>
      <c r="B48" s="33" t="s">
        <v>317</v>
      </c>
      <c r="C48" s="13">
        <v>25</v>
      </c>
      <c r="D48">
        <v>23</v>
      </c>
      <c r="E48">
        <v>0</v>
      </c>
      <c r="F48" s="15">
        <v>48</v>
      </c>
    </row>
    <row r="49" spans="1:6" x14ac:dyDescent="0.25">
      <c r="A49" s="13"/>
      <c r="B49" s="33" t="s">
        <v>319</v>
      </c>
      <c r="C49" s="13">
        <v>5</v>
      </c>
      <c r="D49">
        <v>6</v>
      </c>
      <c r="E49">
        <v>0</v>
      </c>
      <c r="F49" s="15">
        <v>11</v>
      </c>
    </row>
    <row r="50" spans="1:6" x14ac:dyDescent="0.25">
      <c r="A50" s="13"/>
      <c r="B50" s="33" t="s">
        <v>320</v>
      </c>
      <c r="C50" s="13">
        <v>0</v>
      </c>
      <c r="D50">
        <v>2</v>
      </c>
      <c r="E50">
        <v>0</v>
      </c>
      <c r="F50" s="15">
        <v>2</v>
      </c>
    </row>
    <row r="51" spans="1:6" x14ac:dyDescent="0.25">
      <c r="A51" s="13"/>
      <c r="B51" s="33" t="s">
        <v>321</v>
      </c>
      <c r="C51" s="13">
        <v>0</v>
      </c>
      <c r="D51">
        <v>1</v>
      </c>
      <c r="E51">
        <v>0</v>
      </c>
      <c r="F51" s="15">
        <v>1</v>
      </c>
    </row>
    <row r="52" spans="1:6" x14ac:dyDescent="0.25">
      <c r="A52" s="13"/>
      <c r="B52" s="33" t="s">
        <v>322</v>
      </c>
      <c r="C52" s="13">
        <v>13</v>
      </c>
      <c r="D52">
        <v>5</v>
      </c>
      <c r="E52">
        <v>0</v>
      </c>
      <c r="F52" s="15">
        <v>18</v>
      </c>
    </row>
    <row r="53" spans="1:6" x14ac:dyDescent="0.25">
      <c r="A53" s="13"/>
      <c r="B53" s="33" t="s">
        <v>323</v>
      </c>
      <c r="C53" s="13">
        <v>7</v>
      </c>
      <c r="D53">
        <v>4</v>
      </c>
      <c r="E53">
        <v>0</v>
      </c>
      <c r="F53" s="15">
        <v>11</v>
      </c>
    </row>
    <row r="54" spans="1:6" x14ac:dyDescent="0.25">
      <c r="A54" s="13"/>
      <c r="B54" s="33" t="s">
        <v>324</v>
      </c>
      <c r="C54" s="13">
        <v>0</v>
      </c>
      <c r="D54">
        <v>1</v>
      </c>
      <c r="E54">
        <v>0</v>
      </c>
      <c r="F54" s="15">
        <v>1</v>
      </c>
    </row>
    <row r="55" spans="1:6" x14ac:dyDescent="0.25">
      <c r="A55" s="13"/>
      <c r="B55" s="33" t="s">
        <v>325</v>
      </c>
      <c r="C55" s="13">
        <v>1</v>
      </c>
      <c r="D55">
        <v>0</v>
      </c>
      <c r="E55">
        <v>0</v>
      </c>
      <c r="F55" s="15">
        <v>1</v>
      </c>
    </row>
    <row r="56" spans="1:6" x14ac:dyDescent="0.25">
      <c r="A56" s="13"/>
      <c r="B56" s="33" t="s">
        <v>326</v>
      </c>
      <c r="C56" s="13">
        <v>0</v>
      </c>
      <c r="D56">
        <v>1</v>
      </c>
      <c r="E56">
        <v>0</v>
      </c>
      <c r="F56" s="15">
        <v>1</v>
      </c>
    </row>
    <row r="57" spans="1:6" x14ac:dyDescent="0.25">
      <c r="A57" s="13"/>
      <c r="B57" s="33" t="s">
        <v>327</v>
      </c>
      <c r="C57" s="13">
        <v>2</v>
      </c>
      <c r="D57">
        <v>3</v>
      </c>
      <c r="E57">
        <v>0</v>
      </c>
      <c r="F57" s="15">
        <v>5</v>
      </c>
    </row>
    <row r="58" spans="1:6" x14ac:dyDescent="0.25">
      <c r="A58" s="13"/>
      <c r="B58" s="33" t="s">
        <v>328</v>
      </c>
      <c r="C58" s="13">
        <v>9</v>
      </c>
      <c r="D58">
        <v>15</v>
      </c>
      <c r="E58">
        <v>0</v>
      </c>
      <c r="F58" s="15">
        <v>24</v>
      </c>
    </row>
    <row r="59" spans="1:6" x14ac:dyDescent="0.25">
      <c r="A59" s="13"/>
      <c r="B59" s="33" t="s">
        <v>329</v>
      </c>
      <c r="C59" s="13">
        <v>1</v>
      </c>
      <c r="D59">
        <v>6</v>
      </c>
      <c r="E59">
        <v>0</v>
      </c>
      <c r="F59" s="15">
        <v>7</v>
      </c>
    </row>
    <row r="60" spans="1:6" x14ac:dyDescent="0.25">
      <c r="A60" s="13"/>
      <c r="B60" s="33" t="s">
        <v>330</v>
      </c>
      <c r="C60" s="13">
        <v>1</v>
      </c>
      <c r="D60">
        <v>0</v>
      </c>
      <c r="E60">
        <v>0</v>
      </c>
      <c r="F60" s="15">
        <v>1</v>
      </c>
    </row>
    <row r="61" spans="1:6" x14ac:dyDescent="0.25">
      <c r="A61" s="13"/>
      <c r="B61" s="33" t="s">
        <v>331</v>
      </c>
      <c r="C61" s="13">
        <v>0</v>
      </c>
      <c r="D61">
        <v>3</v>
      </c>
      <c r="E61">
        <v>0</v>
      </c>
      <c r="F61" s="15">
        <v>3</v>
      </c>
    </row>
    <row r="62" spans="1:6" x14ac:dyDescent="0.25">
      <c r="A62" s="13"/>
      <c r="B62" s="33" t="s">
        <v>332</v>
      </c>
      <c r="C62" s="13">
        <v>1</v>
      </c>
      <c r="D62">
        <v>0</v>
      </c>
      <c r="E62">
        <v>0</v>
      </c>
      <c r="F62" s="15">
        <v>1</v>
      </c>
    </row>
    <row r="63" spans="1:6" x14ac:dyDescent="0.25">
      <c r="A63" s="13"/>
      <c r="B63" s="33" t="s">
        <v>333</v>
      </c>
      <c r="C63" s="13">
        <v>1</v>
      </c>
      <c r="D63">
        <v>0</v>
      </c>
      <c r="E63">
        <v>0</v>
      </c>
      <c r="F63" s="15">
        <v>1</v>
      </c>
    </row>
    <row r="64" spans="1:6" x14ac:dyDescent="0.25">
      <c r="A64" s="13"/>
      <c r="B64" s="33" t="s">
        <v>334</v>
      </c>
      <c r="C64" s="13">
        <v>8</v>
      </c>
      <c r="D64">
        <v>8</v>
      </c>
      <c r="E64">
        <v>0</v>
      </c>
      <c r="F64" s="15">
        <v>16</v>
      </c>
    </row>
    <row r="65" spans="1:6" x14ac:dyDescent="0.25">
      <c r="A65" s="13"/>
      <c r="B65" s="33" t="s">
        <v>335</v>
      </c>
      <c r="C65" s="13">
        <v>1</v>
      </c>
      <c r="D65">
        <v>1</v>
      </c>
      <c r="E65">
        <v>0</v>
      </c>
      <c r="F65" s="15">
        <v>2</v>
      </c>
    </row>
    <row r="66" spans="1:6" x14ac:dyDescent="0.25">
      <c r="A66" s="13"/>
      <c r="B66" s="33" t="s">
        <v>336</v>
      </c>
      <c r="C66" s="13">
        <v>9</v>
      </c>
      <c r="D66">
        <v>9</v>
      </c>
      <c r="E66">
        <v>0</v>
      </c>
      <c r="F66" s="15">
        <v>18</v>
      </c>
    </row>
    <row r="67" spans="1:6" x14ac:dyDescent="0.25">
      <c r="A67" s="13"/>
      <c r="B67" s="33" t="s">
        <v>337</v>
      </c>
      <c r="C67" s="13">
        <v>12</v>
      </c>
      <c r="D67">
        <v>8</v>
      </c>
      <c r="E67">
        <v>0</v>
      </c>
      <c r="F67" s="15">
        <v>20</v>
      </c>
    </row>
    <row r="68" spans="1:6" x14ac:dyDescent="0.25">
      <c r="A68" s="13"/>
      <c r="B68" s="33" t="s">
        <v>338</v>
      </c>
      <c r="C68" s="13">
        <v>5</v>
      </c>
      <c r="D68">
        <v>4</v>
      </c>
      <c r="E68">
        <v>0</v>
      </c>
      <c r="F68" s="15">
        <v>9</v>
      </c>
    </row>
    <row r="69" spans="1:6" x14ac:dyDescent="0.25">
      <c r="A69" s="13"/>
      <c r="B69" s="33" t="s">
        <v>339</v>
      </c>
      <c r="C69" s="13">
        <v>3</v>
      </c>
      <c r="D69">
        <v>3</v>
      </c>
      <c r="E69">
        <v>0</v>
      </c>
      <c r="F69" s="15">
        <v>6</v>
      </c>
    </row>
    <row r="70" spans="1:6" x14ac:dyDescent="0.25">
      <c r="A70" s="13"/>
      <c r="B70" s="33" t="s">
        <v>340</v>
      </c>
      <c r="C70" s="13">
        <v>2</v>
      </c>
      <c r="D70">
        <v>0</v>
      </c>
      <c r="E70">
        <v>0</v>
      </c>
      <c r="F70" s="15">
        <v>2</v>
      </c>
    </row>
    <row r="71" spans="1:6" x14ac:dyDescent="0.25">
      <c r="A71" s="13"/>
      <c r="B71" s="33" t="s">
        <v>341</v>
      </c>
      <c r="C71" s="13">
        <v>10</v>
      </c>
      <c r="D71">
        <v>15</v>
      </c>
      <c r="E71">
        <v>0</v>
      </c>
      <c r="F71" s="15">
        <v>25</v>
      </c>
    </row>
    <row r="72" spans="1:6" x14ac:dyDescent="0.25">
      <c r="A72" s="13"/>
      <c r="B72" s="33" t="s">
        <v>342</v>
      </c>
      <c r="C72" s="13">
        <v>2</v>
      </c>
      <c r="D72">
        <v>2</v>
      </c>
      <c r="E72">
        <v>0</v>
      </c>
      <c r="F72" s="15">
        <v>4</v>
      </c>
    </row>
    <row r="73" spans="1:6" x14ac:dyDescent="0.25">
      <c r="A73" s="13"/>
      <c r="B73" s="33" t="s">
        <v>343</v>
      </c>
      <c r="C73" s="13">
        <v>6</v>
      </c>
      <c r="D73">
        <v>6</v>
      </c>
      <c r="E73">
        <v>0</v>
      </c>
      <c r="F73" s="15">
        <v>12</v>
      </c>
    </row>
    <row r="74" spans="1:6" x14ac:dyDescent="0.25">
      <c r="A74" s="13"/>
      <c r="B74" s="33" t="s">
        <v>344</v>
      </c>
      <c r="C74" s="13">
        <v>4</v>
      </c>
      <c r="D74">
        <v>8</v>
      </c>
      <c r="E74">
        <v>0</v>
      </c>
      <c r="F74" s="15">
        <v>12</v>
      </c>
    </row>
    <row r="75" spans="1:6" x14ac:dyDescent="0.25">
      <c r="A75" s="13"/>
      <c r="B75" s="33" t="s">
        <v>345</v>
      </c>
      <c r="C75" s="13">
        <v>3</v>
      </c>
      <c r="D75">
        <v>2</v>
      </c>
      <c r="E75">
        <v>0</v>
      </c>
      <c r="F75" s="15">
        <v>5</v>
      </c>
    </row>
    <row r="76" spans="1:6" x14ac:dyDescent="0.25">
      <c r="A76" s="13"/>
      <c r="B76" s="33" t="s">
        <v>346</v>
      </c>
      <c r="C76" s="13">
        <v>1</v>
      </c>
      <c r="D76">
        <v>1</v>
      </c>
      <c r="E76">
        <v>0</v>
      </c>
      <c r="F76" s="15">
        <v>2</v>
      </c>
    </row>
    <row r="77" spans="1:6" x14ac:dyDescent="0.25">
      <c r="A77" s="13"/>
      <c r="B77" s="33" t="s">
        <v>347</v>
      </c>
      <c r="C77" s="13">
        <v>3</v>
      </c>
      <c r="D77">
        <v>9</v>
      </c>
      <c r="E77">
        <v>0</v>
      </c>
      <c r="F77" s="15">
        <v>12</v>
      </c>
    </row>
    <row r="78" spans="1:6" x14ac:dyDescent="0.25">
      <c r="A78" s="13"/>
      <c r="B78" s="33" t="s">
        <v>348</v>
      </c>
      <c r="C78" s="13">
        <v>1</v>
      </c>
      <c r="D78">
        <v>0</v>
      </c>
      <c r="E78">
        <v>1</v>
      </c>
      <c r="F78" s="15">
        <v>2</v>
      </c>
    </row>
    <row r="79" spans="1:6" x14ac:dyDescent="0.25">
      <c r="A79" s="9" t="s">
        <v>44</v>
      </c>
      <c r="B79" s="43"/>
      <c r="C79" s="23">
        <f>SUM(C6:C78)</f>
        <v>276</v>
      </c>
      <c r="D79" s="38">
        <f>SUM(D6:D78)</f>
        <v>309</v>
      </c>
      <c r="E79" s="38">
        <f>SUM(E6:E78)</f>
        <v>7</v>
      </c>
      <c r="F79" s="31">
        <f>SUM(F6:F78)</f>
        <v>592</v>
      </c>
    </row>
    <row r="80" spans="1:6" x14ac:dyDescent="0.25">
      <c r="A80" s="13" t="s">
        <v>42</v>
      </c>
      <c r="B80" s="33" t="s">
        <v>349</v>
      </c>
      <c r="C80" s="13">
        <v>3</v>
      </c>
      <c r="D80">
        <v>2</v>
      </c>
      <c r="E80">
        <v>0</v>
      </c>
      <c r="F80" s="15">
        <v>5</v>
      </c>
    </row>
    <row r="81" spans="1:6" x14ac:dyDescent="0.25">
      <c r="A81" s="13"/>
      <c r="B81" s="33" t="s">
        <v>350</v>
      </c>
      <c r="C81" s="13">
        <v>21</v>
      </c>
      <c r="D81">
        <v>26</v>
      </c>
      <c r="E81">
        <v>2</v>
      </c>
      <c r="F81" s="15">
        <v>49</v>
      </c>
    </row>
    <row r="82" spans="1:6" x14ac:dyDescent="0.25">
      <c r="A82" s="13"/>
      <c r="B82" s="33" t="s">
        <v>351</v>
      </c>
      <c r="C82" s="13">
        <v>52</v>
      </c>
      <c r="D82">
        <v>16</v>
      </c>
      <c r="E82">
        <v>2</v>
      </c>
      <c r="F82" s="15">
        <v>70</v>
      </c>
    </row>
    <row r="83" spans="1:6" ht="31.5" x14ac:dyDescent="0.25">
      <c r="A83" s="13"/>
      <c r="B83" s="33" t="s">
        <v>352</v>
      </c>
      <c r="C83" s="13">
        <v>1</v>
      </c>
      <c r="D83">
        <v>0</v>
      </c>
      <c r="E83">
        <v>0</v>
      </c>
      <c r="F83" s="15">
        <v>1</v>
      </c>
    </row>
    <row r="84" spans="1:6" ht="31.5" x14ac:dyDescent="0.25">
      <c r="A84" s="13"/>
      <c r="B84" s="33" t="s">
        <v>353</v>
      </c>
      <c r="C84" s="13">
        <v>0</v>
      </c>
      <c r="D84">
        <v>1</v>
      </c>
      <c r="E84">
        <v>0</v>
      </c>
      <c r="F84" s="15">
        <v>1</v>
      </c>
    </row>
    <row r="85" spans="1:6" ht="31.5" x14ac:dyDescent="0.25">
      <c r="A85" s="13"/>
      <c r="B85" s="33" t="s">
        <v>354</v>
      </c>
      <c r="C85" s="13">
        <v>0</v>
      </c>
      <c r="D85">
        <v>2</v>
      </c>
      <c r="E85">
        <v>0</v>
      </c>
      <c r="F85" s="15">
        <v>2</v>
      </c>
    </row>
    <row r="86" spans="1:6" ht="31.5" x14ac:dyDescent="0.25">
      <c r="A86" s="13"/>
      <c r="B86" s="33" t="s">
        <v>355</v>
      </c>
      <c r="C86" s="13">
        <v>2</v>
      </c>
      <c r="D86">
        <v>1</v>
      </c>
      <c r="E86">
        <v>0</v>
      </c>
      <c r="F86" s="15">
        <v>3</v>
      </c>
    </row>
    <row r="87" spans="1:6" x14ac:dyDescent="0.25">
      <c r="A87" s="13"/>
      <c r="B87" s="33" t="s">
        <v>356</v>
      </c>
      <c r="C87" s="13">
        <v>15</v>
      </c>
      <c r="D87">
        <v>7</v>
      </c>
      <c r="E87">
        <v>0</v>
      </c>
      <c r="F87" s="15">
        <v>22</v>
      </c>
    </row>
    <row r="88" spans="1:6" x14ac:dyDescent="0.25">
      <c r="A88" s="13"/>
      <c r="B88" s="33" t="s">
        <v>357</v>
      </c>
      <c r="C88" s="13">
        <v>9</v>
      </c>
      <c r="D88">
        <v>4</v>
      </c>
      <c r="E88">
        <v>1</v>
      </c>
      <c r="F88" s="15">
        <v>14</v>
      </c>
    </row>
    <row r="89" spans="1:6" ht="31.5" x14ac:dyDescent="0.25">
      <c r="A89" s="13"/>
      <c r="B89" s="33" t="s">
        <v>358</v>
      </c>
      <c r="C89" s="13">
        <v>1</v>
      </c>
      <c r="D89">
        <v>0</v>
      </c>
      <c r="E89">
        <v>0</v>
      </c>
      <c r="F89" s="15">
        <v>1</v>
      </c>
    </row>
    <row r="90" spans="1:6" ht="31.5" x14ac:dyDescent="0.25">
      <c r="A90" s="13"/>
      <c r="B90" s="33" t="s">
        <v>359</v>
      </c>
      <c r="C90" s="13">
        <v>0</v>
      </c>
      <c r="D90">
        <v>1</v>
      </c>
      <c r="E90">
        <v>0</v>
      </c>
      <c r="F90" s="15">
        <v>1</v>
      </c>
    </row>
    <row r="91" spans="1:6" x14ac:dyDescent="0.25">
      <c r="A91" s="13"/>
      <c r="B91" s="33" t="s">
        <v>360</v>
      </c>
      <c r="C91" s="13">
        <v>23</v>
      </c>
      <c r="D91">
        <v>24</v>
      </c>
      <c r="E91">
        <v>1</v>
      </c>
      <c r="F91" s="15">
        <v>48</v>
      </c>
    </row>
    <row r="92" spans="1:6" x14ac:dyDescent="0.25">
      <c r="A92" s="13"/>
      <c r="B92" s="33" t="s">
        <v>361</v>
      </c>
      <c r="C92" s="13">
        <v>1</v>
      </c>
      <c r="D92">
        <v>0</v>
      </c>
      <c r="E92">
        <v>0</v>
      </c>
      <c r="F92" s="15">
        <v>1</v>
      </c>
    </row>
    <row r="93" spans="1:6" x14ac:dyDescent="0.25">
      <c r="A93" s="13"/>
      <c r="B93" s="33" t="s">
        <v>362</v>
      </c>
      <c r="C93" s="13">
        <v>1</v>
      </c>
      <c r="D93">
        <v>0</v>
      </c>
      <c r="E93">
        <v>0</v>
      </c>
      <c r="F93" s="15">
        <v>1</v>
      </c>
    </row>
    <row r="94" spans="1:6" x14ac:dyDescent="0.25">
      <c r="A94" s="13"/>
      <c r="B94" s="33" t="s">
        <v>363</v>
      </c>
      <c r="C94" s="13">
        <v>30</v>
      </c>
      <c r="D94">
        <v>15</v>
      </c>
      <c r="E94">
        <v>0</v>
      </c>
      <c r="F94" s="15">
        <v>45</v>
      </c>
    </row>
    <row r="95" spans="1:6" x14ac:dyDescent="0.25">
      <c r="A95" s="13"/>
      <c r="B95" s="33" t="s">
        <v>364</v>
      </c>
      <c r="C95" s="13">
        <v>14</v>
      </c>
      <c r="D95">
        <v>9</v>
      </c>
      <c r="E95">
        <v>0</v>
      </c>
      <c r="F95" s="15">
        <v>23</v>
      </c>
    </row>
    <row r="96" spans="1:6" x14ac:dyDescent="0.25">
      <c r="A96" s="13"/>
      <c r="B96" s="33" t="s">
        <v>365</v>
      </c>
      <c r="C96" s="13">
        <v>18</v>
      </c>
      <c r="D96">
        <v>14</v>
      </c>
      <c r="E96">
        <v>0</v>
      </c>
      <c r="F96" s="15">
        <v>32</v>
      </c>
    </row>
    <row r="97" spans="1:6" x14ac:dyDescent="0.25">
      <c r="A97" s="13"/>
      <c r="B97" s="33" t="s">
        <v>366</v>
      </c>
      <c r="C97" s="13">
        <v>0</v>
      </c>
      <c r="D97">
        <v>1</v>
      </c>
      <c r="E97">
        <v>0</v>
      </c>
      <c r="F97" s="15">
        <v>1</v>
      </c>
    </row>
    <row r="98" spans="1:6" x14ac:dyDescent="0.25">
      <c r="A98" s="13"/>
      <c r="B98" s="33" t="s">
        <v>367</v>
      </c>
      <c r="C98" s="13">
        <v>1</v>
      </c>
      <c r="D98">
        <v>0</v>
      </c>
      <c r="E98">
        <v>0</v>
      </c>
      <c r="F98" s="15">
        <v>1</v>
      </c>
    </row>
    <row r="99" spans="1:6" x14ac:dyDescent="0.25">
      <c r="A99" s="13"/>
      <c r="B99" s="33" t="s">
        <v>368</v>
      </c>
      <c r="C99" s="13">
        <v>1</v>
      </c>
      <c r="D99">
        <v>1</v>
      </c>
      <c r="E99">
        <v>0</v>
      </c>
      <c r="F99" s="15">
        <v>2</v>
      </c>
    </row>
    <row r="100" spans="1:6" x14ac:dyDescent="0.25">
      <c r="A100" s="13"/>
      <c r="B100" s="33" t="s">
        <v>369</v>
      </c>
      <c r="C100" s="13">
        <v>7</v>
      </c>
      <c r="D100">
        <v>2</v>
      </c>
      <c r="E100">
        <v>1</v>
      </c>
      <c r="F100" s="15">
        <v>10</v>
      </c>
    </row>
    <row r="101" spans="1:6" x14ac:dyDescent="0.25">
      <c r="A101" s="13"/>
      <c r="B101" s="33" t="s">
        <v>370</v>
      </c>
      <c r="C101" s="13">
        <v>1</v>
      </c>
      <c r="D101">
        <v>1</v>
      </c>
      <c r="E101">
        <v>0</v>
      </c>
      <c r="F101" s="15">
        <v>2</v>
      </c>
    </row>
    <row r="102" spans="1:6" x14ac:dyDescent="0.25">
      <c r="A102" s="13"/>
      <c r="B102" s="33" t="s">
        <v>371</v>
      </c>
      <c r="C102" s="13">
        <v>15</v>
      </c>
      <c r="D102">
        <v>5</v>
      </c>
      <c r="E102">
        <v>2</v>
      </c>
      <c r="F102" s="15">
        <v>22</v>
      </c>
    </row>
    <row r="103" spans="1:6" x14ac:dyDescent="0.25">
      <c r="A103" s="13"/>
      <c r="B103" s="33" t="s">
        <v>372</v>
      </c>
      <c r="C103" s="13">
        <v>3</v>
      </c>
      <c r="D103">
        <v>1</v>
      </c>
      <c r="E103">
        <v>0</v>
      </c>
      <c r="F103" s="15">
        <v>4</v>
      </c>
    </row>
    <row r="104" spans="1:6" x14ac:dyDescent="0.25">
      <c r="A104" s="13"/>
      <c r="B104" s="33" t="s">
        <v>373</v>
      </c>
      <c r="C104" s="13">
        <v>11</v>
      </c>
      <c r="D104">
        <v>3</v>
      </c>
      <c r="E104">
        <v>0</v>
      </c>
      <c r="F104" s="15">
        <v>14</v>
      </c>
    </row>
    <row r="105" spans="1:6" x14ac:dyDescent="0.25">
      <c r="A105" s="13"/>
      <c r="B105" s="33" t="s">
        <v>374</v>
      </c>
      <c r="C105" s="13">
        <v>1</v>
      </c>
      <c r="D105">
        <v>4</v>
      </c>
      <c r="E105">
        <v>0</v>
      </c>
      <c r="F105" s="15">
        <v>5</v>
      </c>
    </row>
    <row r="106" spans="1:6" x14ac:dyDescent="0.25">
      <c r="A106" s="13"/>
      <c r="B106" s="33" t="s">
        <v>375</v>
      </c>
      <c r="C106" s="13">
        <v>35</v>
      </c>
      <c r="D106">
        <v>38</v>
      </c>
      <c r="E106">
        <v>1</v>
      </c>
      <c r="F106" s="15">
        <v>74</v>
      </c>
    </row>
    <row r="107" spans="1:6" x14ac:dyDescent="0.25">
      <c r="A107" s="13"/>
      <c r="B107" s="33" t="s">
        <v>376</v>
      </c>
      <c r="C107" s="13">
        <v>13</v>
      </c>
      <c r="D107">
        <v>6</v>
      </c>
      <c r="E107">
        <v>0</v>
      </c>
      <c r="F107" s="15">
        <v>19</v>
      </c>
    </row>
    <row r="108" spans="1:6" x14ac:dyDescent="0.25">
      <c r="A108" s="13"/>
      <c r="B108" s="33" t="s">
        <v>377</v>
      </c>
      <c r="C108" s="13">
        <v>1</v>
      </c>
      <c r="D108">
        <v>0</v>
      </c>
      <c r="E108">
        <v>0</v>
      </c>
      <c r="F108" s="15">
        <v>1</v>
      </c>
    </row>
    <row r="109" spans="1:6" x14ac:dyDescent="0.25">
      <c r="A109" s="9" t="s">
        <v>45</v>
      </c>
      <c r="B109" s="43"/>
      <c r="C109" s="23">
        <f>SUM(C80:C108)</f>
        <v>280</v>
      </c>
      <c r="D109" s="38">
        <f>SUM(D80:D108)</f>
        <v>184</v>
      </c>
      <c r="E109" s="38">
        <f>SUM(E80:E108)</f>
        <v>10</v>
      </c>
      <c r="F109" s="31">
        <f>SUM(F80:F108)</f>
        <v>474</v>
      </c>
    </row>
    <row r="110" spans="1:6" x14ac:dyDescent="0.25">
      <c r="A110" s="13" t="s">
        <v>9</v>
      </c>
      <c r="B110" s="33" t="s">
        <v>378</v>
      </c>
      <c r="C110" s="13">
        <v>19</v>
      </c>
      <c r="D110">
        <v>19</v>
      </c>
      <c r="E110">
        <v>1</v>
      </c>
      <c r="F110" s="15">
        <v>39</v>
      </c>
    </row>
    <row r="111" spans="1:6" ht="31.5" x14ac:dyDescent="0.25">
      <c r="A111" s="13"/>
      <c r="B111" s="33" t="s">
        <v>379</v>
      </c>
      <c r="C111" s="13">
        <v>1</v>
      </c>
      <c r="D111">
        <v>0</v>
      </c>
      <c r="E111">
        <v>0</v>
      </c>
      <c r="F111" s="15">
        <v>1</v>
      </c>
    </row>
    <row r="112" spans="1:6" x14ac:dyDescent="0.25">
      <c r="A112" s="13"/>
      <c r="B112" s="33" t="s">
        <v>380</v>
      </c>
      <c r="C112" s="13">
        <v>2</v>
      </c>
      <c r="D112">
        <v>0</v>
      </c>
      <c r="E112">
        <v>0</v>
      </c>
      <c r="F112" s="15">
        <v>2</v>
      </c>
    </row>
    <row r="113" spans="1:6" x14ac:dyDescent="0.25">
      <c r="A113" s="13"/>
      <c r="B113" s="33" t="s">
        <v>381</v>
      </c>
      <c r="C113" s="13">
        <v>1</v>
      </c>
      <c r="D113">
        <v>4</v>
      </c>
      <c r="E113">
        <v>0</v>
      </c>
      <c r="F113" s="15">
        <v>5</v>
      </c>
    </row>
    <row r="114" spans="1:6" x14ac:dyDescent="0.25">
      <c r="A114" s="13"/>
      <c r="B114" s="33" t="s">
        <v>382</v>
      </c>
      <c r="C114" s="13">
        <v>1</v>
      </c>
      <c r="D114">
        <v>8</v>
      </c>
      <c r="E114">
        <v>0</v>
      </c>
      <c r="F114" s="15">
        <v>9</v>
      </c>
    </row>
    <row r="115" spans="1:6" x14ac:dyDescent="0.25">
      <c r="A115" s="13"/>
      <c r="B115" s="33" t="s">
        <v>383</v>
      </c>
      <c r="C115" s="13">
        <v>7</v>
      </c>
      <c r="D115">
        <v>21</v>
      </c>
      <c r="E115">
        <v>1</v>
      </c>
      <c r="F115" s="15">
        <v>29</v>
      </c>
    </row>
    <row r="116" spans="1:6" ht="31.5" x14ac:dyDescent="0.25">
      <c r="A116" s="13"/>
      <c r="B116" s="33" t="s">
        <v>384</v>
      </c>
      <c r="C116" s="13">
        <v>1</v>
      </c>
      <c r="D116">
        <v>2</v>
      </c>
      <c r="E116">
        <v>0</v>
      </c>
      <c r="F116" s="15">
        <v>3</v>
      </c>
    </row>
    <row r="117" spans="1:6" x14ac:dyDescent="0.25">
      <c r="A117" s="13"/>
      <c r="B117" s="33" t="s">
        <v>385</v>
      </c>
      <c r="C117" s="13">
        <v>1</v>
      </c>
      <c r="D117">
        <v>3</v>
      </c>
      <c r="E117">
        <v>0</v>
      </c>
      <c r="F117" s="15">
        <v>4</v>
      </c>
    </row>
    <row r="118" spans="1:6" x14ac:dyDescent="0.25">
      <c r="A118" s="13"/>
      <c r="B118" s="33" t="s">
        <v>386</v>
      </c>
      <c r="C118" s="13">
        <v>1</v>
      </c>
      <c r="D118">
        <v>0</v>
      </c>
      <c r="E118">
        <v>0</v>
      </c>
      <c r="F118" s="15">
        <v>1</v>
      </c>
    </row>
    <row r="119" spans="1:6" x14ac:dyDescent="0.25">
      <c r="A119" s="13"/>
      <c r="B119" s="33" t="s">
        <v>387</v>
      </c>
      <c r="C119" s="13">
        <v>6</v>
      </c>
      <c r="D119">
        <v>15</v>
      </c>
      <c r="E119">
        <v>1</v>
      </c>
      <c r="F119" s="15">
        <v>22</v>
      </c>
    </row>
    <row r="120" spans="1:6" ht="31.5" x14ac:dyDescent="0.25">
      <c r="A120" s="13"/>
      <c r="B120" s="33" t="s">
        <v>388</v>
      </c>
      <c r="C120" s="13">
        <v>0</v>
      </c>
      <c r="D120">
        <v>3</v>
      </c>
      <c r="E120">
        <v>0</v>
      </c>
      <c r="F120" s="15">
        <v>3</v>
      </c>
    </row>
    <row r="121" spans="1:6" x14ac:dyDescent="0.25">
      <c r="A121" s="13"/>
      <c r="B121" s="33" t="s">
        <v>389</v>
      </c>
      <c r="C121" s="13">
        <v>0</v>
      </c>
      <c r="D121">
        <v>2</v>
      </c>
      <c r="E121">
        <v>0</v>
      </c>
      <c r="F121" s="15">
        <v>2</v>
      </c>
    </row>
    <row r="122" spans="1:6" x14ac:dyDescent="0.25">
      <c r="A122" s="13"/>
      <c r="B122" s="33" t="s">
        <v>390</v>
      </c>
      <c r="C122" s="13">
        <v>3</v>
      </c>
      <c r="D122">
        <v>1</v>
      </c>
      <c r="E122">
        <v>0</v>
      </c>
      <c r="F122" s="15">
        <v>4</v>
      </c>
    </row>
    <row r="123" spans="1:6" ht="31.5" x14ac:dyDescent="0.25">
      <c r="A123" s="13"/>
      <c r="B123" s="33" t="s">
        <v>391</v>
      </c>
      <c r="C123" s="13">
        <v>0</v>
      </c>
      <c r="D123">
        <v>1</v>
      </c>
      <c r="E123">
        <v>0</v>
      </c>
      <c r="F123" s="15">
        <v>1</v>
      </c>
    </row>
    <row r="124" spans="1:6" x14ac:dyDescent="0.25">
      <c r="A124" s="13"/>
      <c r="B124" s="33" t="s">
        <v>392</v>
      </c>
      <c r="C124" s="13">
        <v>5</v>
      </c>
      <c r="D124">
        <v>11</v>
      </c>
      <c r="E124">
        <v>0</v>
      </c>
      <c r="F124" s="15">
        <v>16</v>
      </c>
    </row>
    <row r="125" spans="1:6" x14ac:dyDescent="0.25">
      <c r="A125" s="13"/>
      <c r="B125" s="33" t="s">
        <v>393</v>
      </c>
      <c r="C125" s="13">
        <v>0</v>
      </c>
      <c r="D125">
        <v>3</v>
      </c>
      <c r="E125">
        <v>0</v>
      </c>
      <c r="F125" s="15">
        <v>3</v>
      </c>
    </row>
    <row r="126" spans="1:6" ht="31.5" x14ac:dyDescent="0.25">
      <c r="A126" s="13"/>
      <c r="B126" s="33" t="s">
        <v>394</v>
      </c>
      <c r="C126" s="13">
        <v>0</v>
      </c>
      <c r="D126">
        <v>1</v>
      </c>
      <c r="E126">
        <v>0</v>
      </c>
      <c r="F126" s="15">
        <v>1</v>
      </c>
    </row>
    <row r="127" spans="1:6" x14ac:dyDescent="0.25">
      <c r="A127" s="13"/>
      <c r="B127" s="33" t="s">
        <v>395</v>
      </c>
      <c r="C127" s="13">
        <v>2</v>
      </c>
      <c r="D127">
        <v>7</v>
      </c>
      <c r="E127">
        <v>0</v>
      </c>
      <c r="F127" s="15">
        <v>9</v>
      </c>
    </row>
    <row r="128" spans="1:6" ht="31.5" x14ac:dyDescent="0.25">
      <c r="A128" s="13"/>
      <c r="B128" s="33" t="s">
        <v>396</v>
      </c>
      <c r="C128" s="13">
        <v>0</v>
      </c>
      <c r="D128">
        <v>1</v>
      </c>
      <c r="E128">
        <v>0</v>
      </c>
      <c r="F128" s="15">
        <v>1</v>
      </c>
    </row>
    <row r="129" spans="1:6" x14ac:dyDescent="0.25">
      <c r="A129" s="13"/>
      <c r="B129" s="33" t="s">
        <v>397</v>
      </c>
      <c r="C129" s="13">
        <v>7</v>
      </c>
      <c r="D129">
        <v>7</v>
      </c>
      <c r="E129">
        <v>0</v>
      </c>
      <c r="F129" s="15">
        <v>14</v>
      </c>
    </row>
    <row r="130" spans="1:6" x14ac:dyDescent="0.25">
      <c r="A130" s="9" t="s">
        <v>46</v>
      </c>
      <c r="B130" s="43"/>
      <c r="C130" s="23">
        <f>SUM(C110:C129)</f>
        <v>57</v>
      </c>
      <c r="D130" s="38">
        <f>SUM(D110:D129)</f>
        <v>109</v>
      </c>
      <c r="E130" s="38">
        <f>SUM(E110:E129)</f>
        <v>3</v>
      </c>
      <c r="F130" s="31">
        <f>SUM(F110:F129)</f>
        <v>169</v>
      </c>
    </row>
    <row r="131" spans="1:6" x14ac:dyDescent="0.25">
      <c r="A131" s="13" t="s">
        <v>11</v>
      </c>
      <c r="B131" s="33" t="s">
        <v>398</v>
      </c>
      <c r="C131" s="13">
        <v>11</v>
      </c>
      <c r="D131">
        <v>0</v>
      </c>
      <c r="E131">
        <v>0</v>
      </c>
      <c r="F131" s="15">
        <v>11</v>
      </c>
    </row>
    <row r="132" spans="1:6" x14ac:dyDescent="0.25">
      <c r="A132" s="13"/>
      <c r="B132" s="33" t="s">
        <v>399</v>
      </c>
      <c r="C132" s="13">
        <v>3</v>
      </c>
      <c r="D132">
        <v>1</v>
      </c>
      <c r="E132">
        <v>0</v>
      </c>
      <c r="F132" s="15">
        <v>4</v>
      </c>
    </row>
    <row r="133" spans="1:6" x14ac:dyDescent="0.25">
      <c r="A133" s="13"/>
      <c r="B133" s="33" t="s">
        <v>400</v>
      </c>
      <c r="C133" s="13">
        <v>13</v>
      </c>
      <c r="D133">
        <v>1</v>
      </c>
      <c r="E133">
        <v>0</v>
      </c>
      <c r="F133" s="15">
        <v>14</v>
      </c>
    </row>
    <row r="134" spans="1:6" x14ac:dyDescent="0.25">
      <c r="A134" s="13"/>
      <c r="B134" s="33" t="s">
        <v>401</v>
      </c>
      <c r="C134" s="13">
        <v>41</v>
      </c>
      <c r="D134">
        <v>4</v>
      </c>
      <c r="E134">
        <v>1</v>
      </c>
      <c r="F134" s="15">
        <v>46</v>
      </c>
    </row>
    <row r="135" spans="1:6" x14ac:dyDescent="0.25">
      <c r="A135" s="13"/>
      <c r="B135" s="33" t="s">
        <v>402</v>
      </c>
      <c r="C135" s="13">
        <v>7</v>
      </c>
      <c r="D135">
        <v>6</v>
      </c>
      <c r="E135">
        <v>0</v>
      </c>
      <c r="F135" s="15">
        <v>13</v>
      </c>
    </row>
    <row r="136" spans="1:6" x14ac:dyDescent="0.25">
      <c r="A136" s="13"/>
      <c r="B136" s="33" t="s">
        <v>403</v>
      </c>
      <c r="C136" s="13">
        <v>18</v>
      </c>
      <c r="D136">
        <v>2</v>
      </c>
      <c r="E136">
        <v>0</v>
      </c>
      <c r="F136" s="15">
        <v>20</v>
      </c>
    </row>
    <row r="137" spans="1:6" ht="31.5" x14ac:dyDescent="0.25">
      <c r="A137" s="13"/>
      <c r="B137" s="33" t="s">
        <v>404</v>
      </c>
      <c r="C137" s="13">
        <v>0</v>
      </c>
      <c r="D137">
        <v>1</v>
      </c>
      <c r="E137">
        <v>0</v>
      </c>
      <c r="F137" s="15">
        <v>1</v>
      </c>
    </row>
    <row r="138" spans="1:6" x14ac:dyDescent="0.25">
      <c r="A138" s="13"/>
      <c r="B138" s="33" t="s">
        <v>405</v>
      </c>
      <c r="C138" s="13">
        <v>0</v>
      </c>
      <c r="D138">
        <v>1</v>
      </c>
      <c r="E138">
        <v>1</v>
      </c>
      <c r="F138" s="15">
        <v>2</v>
      </c>
    </row>
    <row r="139" spans="1:6" x14ac:dyDescent="0.25">
      <c r="A139" s="13"/>
      <c r="B139" s="33" t="s">
        <v>406</v>
      </c>
      <c r="C139" s="13">
        <v>2</v>
      </c>
      <c r="D139">
        <v>0</v>
      </c>
      <c r="E139">
        <v>0</v>
      </c>
      <c r="F139" s="15">
        <v>2</v>
      </c>
    </row>
    <row r="140" spans="1:6" x14ac:dyDescent="0.25">
      <c r="A140" s="13"/>
      <c r="B140" s="33" t="s">
        <v>407</v>
      </c>
      <c r="C140" s="13">
        <v>59</v>
      </c>
      <c r="D140">
        <v>34</v>
      </c>
      <c r="E140">
        <v>0</v>
      </c>
      <c r="F140" s="15">
        <v>93</v>
      </c>
    </row>
    <row r="141" spans="1:6" x14ac:dyDescent="0.25">
      <c r="A141" s="13"/>
      <c r="B141" s="33" t="s">
        <v>408</v>
      </c>
      <c r="C141" s="13">
        <v>4</v>
      </c>
      <c r="D141">
        <v>0</v>
      </c>
      <c r="E141">
        <v>0</v>
      </c>
      <c r="F141" s="15">
        <v>4</v>
      </c>
    </row>
    <row r="142" spans="1:6" x14ac:dyDescent="0.25">
      <c r="A142" s="13"/>
      <c r="B142" s="33" t="s">
        <v>409</v>
      </c>
      <c r="C142" s="13">
        <v>10</v>
      </c>
      <c r="D142">
        <v>2</v>
      </c>
      <c r="E142">
        <v>0</v>
      </c>
      <c r="F142" s="15">
        <v>12</v>
      </c>
    </row>
    <row r="143" spans="1:6" x14ac:dyDescent="0.25">
      <c r="A143" s="13"/>
      <c r="B143" s="33" t="s">
        <v>410</v>
      </c>
      <c r="C143" s="13">
        <v>11</v>
      </c>
      <c r="D143">
        <v>16</v>
      </c>
      <c r="E143">
        <v>0</v>
      </c>
      <c r="F143" s="15">
        <v>27</v>
      </c>
    </row>
    <row r="144" spans="1:6" x14ac:dyDescent="0.25">
      <c r="A144" s="13"/>
      <c r="B144" s="33" t="s">
        <v>411</v>
      </c>
      <c r="C144" s="13">
        <v>1</v>
      </c>
      <c r="D144">
        <v>0</v>
      </c>
      <c r="E144">
        <v>0</v>
      </c>
      <c r="F144" s="15">
        <v>1</v>
      </c>
    </row>
    <row r="145" spans="1:6" x14ac:dyDescent="0.25">
      <c r="A145" s="13"/>
      <c r="B145" s="33" t="s">
        <v>412</v>
      </c>
      <c r="C145" s="13">
        <v>68</v>
      </c>
      <c r="D145">
        <v>34</v>
      </c>
      <c r="E145">
        <v>1</v>
      </c>
      <c r="F145" s="15">
        <v>103</v>
      </c>
    </row>
    <row r="146" spans="1:6" x14ac:dyDescent="0.25">
      <c r="A146" s="13"/>
      <c r="B146" s="33" t="s">
        <v>413</v>
      </c>
      <c r="C146" s="13">
        <v>10</v>
      </c>
      <c r="D146">
        <v>1</v>
      </c>
      <c r="E146">
        <v>0</v>
      </c>
      <c r="F146" s="15">
        <v>11</v>
      </c>
    </row>
    <row r="147" spans="1:6" x14ac:dyDescent="0.25">
      <c r="A147" s="13"/>
      <c r="B147" s="33" t="s">
        <v>414</v>
      </c>
      <c r="C147" s="13">
        <v>5</v>
      </c>
      <c r="D147">
        <v>1</v>
      </c>
      <c r="E147">
        <v>0</v>
      </c>
      <c r="F147" s="15">
        <v>6</v>
      </c>
    </row>
    <row r="148" spans="1:6" x14ac:dyDescent="0.25">
      <c r="A148" s="13"/>
      <c r="B148" s="33" t="s">
        <v>415</v>
      </c>
      <c r="C148" s="13">
        <v>39</v>
      </c>
      <c r="D148">
        <v>13</v>
      </c>
      <c r="E148">
        <v>1</v>
      </c>
      <c r="F148" s="15">
        <v>53</v>
      </c>
    </row>
    <row r="149" spans="1:6" x14ac:dyDescent="0.25">
      <c r="A149" s="13"/>
      <c r="B149" s="33" t="s">
        <v>416</v>
      </c>
      <c r="C149" s="13">
        <v>2</v>
      </c>
      <c r="D149">
        <v>0</v>
      </c>
      <c r="E149">
        <v>0</v>
      </c>
      <c r="F149" s="15">
        <v>2</v>
      </c>
    </row>
    <row r="150" spans="1:6" x14ac:dyDescent="0.25">
      <c r="A150" s="13"/>
      <c r="B150" s="33" t="s">
        <v>417</v>
      </c>
      <c r="C150" s="13">
        <v>47</v>
      </c>
      <c r="D150">
        <v>13</v>
      </c>
      <c r="E150">
        <v>0</v>
      </c>
      <c r="F150" s="15">
        <v>60</v>
      </c>
    </row>
    <row r="151" spans="1:6" x14ac:dyDescent="0.25">
      <c r="A151" s="13"/>
      <c r="B151" s="33" t="s">
        <v>418</v>
      </c>
      <c r="C151" s="13">
        <v>1</v>
      </c>
      <c r="D151">
        <v>1</v>
      </c>
      <c r="E151">
        <v>0</v>
      </c>
      <c r="F151" s="15">
        <v>2</v>
      </c>
    </row>
    <row r="152" spans="1:6" x14ac:dyDescent="0.25">
      <c r="A152" s="13"/>
      <c r="B152" s="33" t="s">
        <v>419</v>
      </c>
      <c r="C152" s="13">
        <v>1</v>
      </c>
      <c r="D152">
        <v>0</v>
      </c>
      <c r="E152">
        <v>1</v>
      </c>
      <c r="F152" s="15">
        <v>2</v>
      </c>
    </row>
    <row r="153" spans="1:6" x14ac:dyDescent="0.25">
      <c r="A153" s="13"/>
      <c r="B153" s="33" t="s">
        <v>420</v>
      </c>
      <c r="C153" s="13">
        <v>7</v>
      </c>
      <c r="D153">
        <v>2</v>
      </c>
      <c r="E153">
        <v>0</v>
      </c>
      <c r="F153" s="15">
        <v>9</v>
      </c>
    </row>
    <row r="154" spans="1:6" x14ac:dyDescent="0.25">
      <c r="A154" s="13"/>
      <c r="B154" s="33" t="s">
        <v>421</v>
      </c>
      <c r="C154" s="13">
        <v>7</v>
      </c>
      <c r="D154">
        <v>0</v>
      </c>
      <c r="E154">
        <v>0</v>
      </c>
      <c r="F154" s="15">
        <v>7</v>
      </c>
    </row>
    <row r="155" spans="1:6" x14ac:dyDescent="0.25">
      <c r="A155" s="13"/>
      <c r="B155" s="33" t="s">
        <v>422</v>
      </c>
      <c r="C155" s="13">
        <v>17</v>
      </c>
      <c r="D155">
        <v>4</v>
      </c>
      <c r="E155">
        <v>0</v>
      </c>
      <c r="F155" s="15">
        <v>21</v>
      </c>
    </row>
    <row r="156" spans="1:6" x14ac:dyDescent="0.25">
      <c r="A156" s="13"/>
      <c r="B156" s="33" t="s">
        <v>423</v>
      </c>
      <c r="C156" s="13">
        <v>10</v>
      </c>
      <c r="D156">
        <v>4</v>
      </c>
      <c r="E156">
        <v>0</v>
      </c>
      <c r="F156" s="15">
        <v>14</v>
      </c>
    </row>
    <row r="157" spans="1:6" x14ac:dyDescent="0.25">
      <c r="A157" s="13"/>
      <c r="B157" s="33" t="s">
        <v>424</v>
      </c>
      <c r="C157" s="13">
        <v>6</v>
      </c>
      <c r="D157">
        <v>1</v>
      </c>
      <c r="E157">
        <v>0</v>
      </c>
      <c r="F157" s="15">
        <v>7</v>
      </c>
    </row>
    <row r="158" spans="1:6" x14ac:dyDescent="0.25">
      <c r="A158" s="13"/>
      <c r="B158" s="33" t="s">
        <v>425</v>
      </c>
      <c r="C158" s="13">
        <v>4</v>
      </c>
      <c r="D158">
        <v>0</v>
      </c>
      <c r="E158">
        <v>0</v>
      </c>
      <c r="F158" s="15">
        <v>4</v>
      </c>
    </row>
    <row r="159" spans="1:6" x14ac:dyDescent="0.25">
      <c r="A159" s="13"/>
      <c r="B159" s="33" t="s">
        <v>426</v>
      </c>
      <c r="C159" s="13">
        <v>24</v>
      </c>
      <c r="D159">
        <v>9</v>
      </c>
      <c r="E159">
        <v>0</v>
      </c>
      <c r="F159" s="15">
        <v>33</v>
      </c>
    </row>
    <row r="160" spans="1:6" x14ac:dyDescent="0.25">
      <c r="A160" s="13"/>
      <c r="B160" s="33" t="s">
        <v>427</v>
      </c>
      <c r="C160" s="13">
        <v>2</v>
      </c>
      <c r="D160">
        <v>1</v>
      </c>
      <c r="E160">
        <v>0</v>
      </c>
      <c r="F160" s="15">
        <v>3</v>
      </c>
    </row>
    <row r="161" spans="1:6" x14ac:dyDescent="0.25">
      <c r="A161" s="13"/>
      <c r="B161" s="33" t="s">
        <v>428</v>
      </c>
      <c r="C161" s="13">
        <v>87</v>
      </c>
      <c r="D161">
        <v>22</v>
      </c>
      <c r="E161">
        <v>1</v>
      </c>
      <c r="F161" s="15">
        <v>110</v>
      </c>
    </row>
    <row r="162" spans="1:6" x14ac:dyDescent="0.25">
      <c r="A162" s="13"/>
      <c r="B162" s="33" t="s">
        <v>429</v>
      </c>
      <c r="C162" s="13">
        <v>4</v>
      </c>
      <c r="D162">
        <v>0</v>
      </c>
      <c r="E162">
        <v>0</v>
      </c>
      <c r="F162" s="15">
        <v>4</v>
      </c>
    </row>
    <row r="163" spans="1:6" x14ac:dyDescent="0.25">
      <c r="A163" s="13"/>
      <c r="B163" s="33" t="s">
        <v>430</v>
      </c>
      <c r="C163" s="13">
        <v>1</v>
      </c>
      <c r="D163">
        <v>0</v>
      </c>
      <c r="E163">
        <v>0</v>
      </c>
      <c r="F163" s="15">
        <v>1</v>
      </c>
    </row>
    <row r="164" spans="1:6" x14ac:dyDescent="0.25">
      <c r="A164" s="13"/>
      <c r="B164" s="33" t="s">
        <v>431</v>
      </c>
      <c r="C164" s="13">
        <v>10</v>
      </c>
      <c r="D164">
        <v>6</v>
      </c>
      <c r="E164">
        <v>0</v>
      </c>
      <c r="F164" s="15">
        <v>16</v>
      </c>
    </row>
    <row r="165" spans="1:6" x14ac:dyDescent="0.25">
      <c r="A165" s="13"/>
      <c r="B165" s="33" t="s">
        <v>432</v>
      </c>
      <c r="C165" s="13">
        <v>7</v>
      </c>
      <c r="D165">
        <v>10</v>
      </c>
      <c r="E165">
        <v>1</v>
      </c>
      <c r="F165" s="15">
        <v>18</v>
      </c>
    </row>
    <row r="166" spans="1:6" x14ac:dyDescent="0.25">
      <c r="A166" s="13"/>
      <c r="B166" s="33" t="s">
        <v>433</v>
      </c>
      <c r="C166" s="13">
        <v>1</v>
      </c>
      <c r="D166">
        <v>0</v>
      </c>
      <c r="E166">
        <v>0</v>
      </c>
      <c r="F166" s="15">
        <v>1</v>
      </c>
    </row>
    <row r="167" spans="1:6" x14ac:dyDescent="0.25">
      <c r="A167" s="13"/>
      <c r="B167" s="33" t="s">
        <v>434</v>
      </c>
      <c r="C167" s="13">
        <v>0</v>
      </c>
      <c r="D167">
        <v>2</v>
      </c>
      <c r="E167">
        <v>0</v>
      </c>
      <c r="F167" s="15">
        <v>2</v>
      </c>
    </row>
    <row r="168" spans="1:6" x14ac:dyDescent="0.25">
      <c r="A168" s="13"/>
      <c r="B168" s="33" t="s">
        <v>435</v>
      </c>
      <c r="C168" s="13">
        <v>9</v>
      </c>
      <c r="D168">
        <v>8</v>
      </c>
      <c r="E168">
        <v>0</v>
      </c>
      <c r="F168" s="15">
        <v>17</v>
      </c>
    </row>
    <row r="169" spans="1:6" x14ac:dyDescent="0.25">
      <c r="A169" s="13"/>
      <c r="B169" s="33" t="s">
        <v>307</v>
      </c>
      <c r="C169" s="13">
        <v>0</v>
      </c>
      <c r="D169">
        <v>1</v>
      </c>
      <c r="E169">
        <v>0</v>
      </c>
      <c r="F169" s="15">
        <v>1</v>
      </c>
    </row>
    <row r="170" spans="1:6" x14ac:dyDescent="0.25">
      <c r="A170" s="13"/>
      <c r="B170" s="33" t="s">
        <v>308</v>
      </c>
      <c r="C170" s="13">
        <v>1</v>
      </c>
      <c r="D170">
        <v>3</v>
      </c>
      <c r="E170">
        <v>0</v>
      </c>
      <c r="F170" s="15">
        <v>4</v>
      </c>
    </row>
    <row r="171" spans="1:6" x14ac:dyDescent="0.25">
      <c r="A171" s="13"/>
      <c r="B171" s="33" t="s">
        <v>317</v>
      </c>
      <c r="C171" s="13">
        <v>0</v>
      </c>
      <c r="D171">
        <v>1</v>
      </c>
      <c r="E171">
        <v>0</v>
      </c>
      <c r="F171" s="15">
        <v>1</v>
      </c>
    </row>
    <row r="172" spans="1:6" x14ac:dyDescent="0.25">
      <c r="A172" s="13"/>
      <c r="B172" s="33" t="s">
        <v>436</v>
      </c>
      <c r="C172" s="13">
        <v>1</v>
      </c>
      <c r="D172">
        <v>3</v>
      </c>
      <c r="E172">
        <v>0</v>
      </c>
      <c r="F172" s="15">
        <v>4</v>
      </c>
    </row>
    <row r="173" spans="1:6" x14ac:dyDescent="0.25">
      <c r="A173" s="13"/>
      <c r="B173" s="33" t="s">
        <v>437</v>
      </c>
      <c r="C173" s="13">
        <v>21</v>
      </c>
      <c r="D173">
        <v>52</v>
      </c>
      <c r="E173">
        <v>3</v>
      </c>
      <c r="F173" s="15">
        <v>76</v>
      </c>
    </row>
    <row r="174" spans="1:6" x14ac:dyDescent="0.25">
      <c r="A174" s="13"/>
      <c r="B174" s="33" t="s">
        <v>438</v>
      </c>
      <c r="C174" s="13">
        <v>21</v>
      </c>
      <c r="D174">
        <v>24</v>
      </c>
      <c r="E174">
        <v>0</v>
      </c>
      <c r="F174" s="15">
        <v>45</v>
      </c>
    </row>
    <row r="175" spans="1:6" x14ac:dyDescent="0.25">
      <c r="A175" s="13"/>
      <c r="B175" s="33" t="s">
        <v>439</v>
      </c>
      <c r="C175" s="13">
        <v>1</v>
      </c>
      <c r="D175">
        <v>1</v>
      </c>
      <c r="E175">
        <v>0</v>
      </c>
      <c r="F175" s="15">
        <v>2</v>
      </c>
    </row>
    <row r="176" spans="1:6" x14ac:dyDescent="0.25">
      <c r="A176" s="13"/>
      <c r="B176" s="33" t="s">
        <v>389</v>
      </c>
      <c r="C176" s="13">
        <v>10</v>
      </c>
      <c r="D176">
        <v>12</v>
      </c>
      <c r="E176">
        <v>1</v>
      </c>
      <c r="F176" s="15">
        <v>23</v>
      </c>
    </row>
    <row r="177" spans="1:6" ht="31.5" x14ac:dyDescent="0.25">
      <c r="A177" s="13"/>
      <c r="B177" s="33" t="s">
        <v>391</v>
      </c>
      <c r="C177" s="13">
        <v>2</v>
      </c>
      <c r="D177">
        <v>1</v>
      </c>
      <c r="E177">
        <v>0</v>
      </c>
      <c r="F177" s="15">
        <v>3</v>
      </c>
    </row>
    <row r="178" spans="1:6" x14ac:dyDescent="0.25">
      <c r="A178" s="13"/>
      <c r="B178" s="33" t="s">
        <v>440</v>
      </c>
      <c r="C178" s="13">
        <v>4</v>
      </c>
      <c r="D178">
        <v>1</v>
      </c>
      <c r="E178">
        <v>0</v>
      </c>
      <c r="F178" s="15">
        <v>5</v>
      </c>
    </row>
    <row r="179" spans="1:6" x14ac:dyDescent="0.25">
      <c r="A179" s="13"/>
      <c r="B179" s="33" t="s">
        <v>441</v>
      </c>
      <c r="C179" s="13">
        <v>2</v>
      </c>
      <c r="D179">
        <v>0</v>
      </c>
      <c r="E179">
        <v>0</v>
      </c>
      <c r="F179" s="15">
        <v>2</v>
      </c>
    </row>
    <row r="180" spans="1:6" x14ac:dyDescent="0.25">
      <c r="A180" s="13"/>
      <c r="B180" s="33" t="s">
        <v>442</v>
      </c>
      <c r="C180" s="13">
        <v>5</v>
      </c>
      <c r="D180">
        <v>1</v>
      </c>
      <c r="E180">
        <v>0</v>
      </c>
      <c r="F180" s="15">
        <v>6</v>
      </c>
    </row>
    <row r="181" spans="1:6" x14ac:dyDescent="0.25">
      <c r="A181" s="13"/>
      <c r="B181" s="33" t="s">
        <v>443</v>
      </c>
      <c r="C181" s="13">
        <v>20</v>
      </c>
      <c r="D181">
        <v>14</v>
      </c>
      <c r="E181">
        <v>2</v>
      </c>
      <c r="F181" s="15">
        <v>36</v>
      </c>
    </row>
    <row r="182" spans="1:6" x14ac:dyDescent="0.25">
      <c r="A182" s="13"/>
      <c r="B182" s="33" t="s">
        <v>444</v>
      </c>
      <c r="C182" s="13">
        <v>1</v>
      </c>
      <c r="D182">
        <v>0</v>
      </c>
      <c r="E182">
        <v>0</v>
      </c>
      <c r="F182" s="15">
        <v>1</v>
      </c>
    </row>
    <row r="183" spans="1:6" x14ac:dyDescent="0.25">
      <c r="A183" s="13"/>
      <c r="B183" s="33" t="s">
        <v>445</v>
      </c>
      <c r="C183" s="13">
        <v>1</v>
      </c>
      <c r="D183">
        <v>1</v>
      </c>
      <c r="E183">
        <v>0</v>
      </c>
      <c r="F183" s="15">
        <v>2</v>
      </c>
    </row>
    <row r="184" spans="1:6" x14ac:dyDescent="0.25">
      <c r="A184" s="13"/>
      <c r="B184" s="33" t="s">
        <v>446</v>
      </c>
      <c r="C184" s="13">
        <v>5</v>
      </c>
      <c r="D184">
        <v>2</v>
      </c>
      <c r="E184">
        <v>0</v>
      </c>
      <c r="F184" s="15">
        <v>7</v>
      </c>
    </row>
    <row r="185" spans="1:6" x14ac:dyDescent="0.25">
      <c r="A185" s="13"/>
      <c r="B185" s="33" t="s">
        <v>447</v>
      </c>
      <c r="C185" s="13">
        <v>32</v>
      </c>
      <c r="D185">
        <v>12</v>
      </c>
      <c r="E185">
        <v>1</v>
      </c>
      <c r="F185" s="15">
        <v>45</v>
      </c>
    </row>
    <row r="186" spans="1:6" x14ac:dyDescent="0.25">
      <c r="A186" s="13"/>
      <c r="B186" s="33" t="s">
        <v>448</v>
      </c>
      <c r="C186" s="13">
        <v>16</v>
      </c>
      <c r="D186">
        <v>2</v>
      </c>
      <c r="E186">
        <v>0</v>
      </c>
      <c r="F186" s="15">
        <v>18</v>
      </c>
    </row>
    <row r="187" spans="1:6" x14ac:dyDescent="0.25">
      <c r="A187" s="13"/>
      <c r="B187" s="33" t="s">
        <v>449</v>
      </c>
      <c r="C187" s="13">
        <v>10</v>
      </c>
      <c r="D187">
        <v>4</v>
      </c>
      <c r="E187">
        <v>1</v>
      </c>
      <c r="F187" s="15">
        <v>15</v>
      </c>
    </row>
    <row r="188" spans="1:6" x14ac:dyDescent="0.25">
      <c r="A188" s="13"/>
      <c r="B188" s="33" t="s">
        <v>450</v>
      </c>
      <c r="C188" s="13">
        <v>28</v>
      </c>
      <c r="D188">
        <v>5</v>
      </c>
      <c r="E188">
        <v>0</v>
      </c>
      <c r="F188" s="15">
        <v>33</v>
      </c>
    </row>
    <row r="189" spans="1:6" x14ac:dyDescent="0.25">
      <c r="A189" s="13"/>
      <c r="B189" s="33" t="s">
        <v>451</v>
      </c>
      <c r="C189" s="13">
        <v>114</v>
      </c>
      <c r="D189">
        <v>30</v>
      </c>
      <c r="E189">
        <v>0</v>
      </c>
      <c r="F189" s="15">
        <v>144</v>
      </c>
    </row>
    <row r="190" spans="1:6" x14ac:dyDescent="0.25">
      <c r="A190" s="13"/>
      <c r="B190" s="33" t="s">
        <v>328</v>
      </c>
      <c r="C190" s="13">
        <v>2</v>
      </c>
      <c r="D190">
        <v>2</v>
      </c>
      <c r="E190">
        <v>0</v>
      </c>
      <c r="F190" s="15">
        <v>4</v>
      </c>
    </row>
    <row r="191" spans="1:6" x14ac:dyDescent="0.25">
      <c r="A191" s="13"/>
      <c r="B191" s="33" t="s">
        <v>452</v>
      </c>
      <c r="C191" s="13">
        <v>1</v>
      </c>
      <c r="D191">
        <v>0</v>
      </c>
      <c r="E191">
        <v>0</v>
      </c>
      <c r="F191" s="15">
        <v>1</v>
      </c>
    </row>
    <row r="192" spans="1:6" x14ac:dyDescent="0.25">
      <c r="A192" s="13"/>
      <c r="B192" s="33" t="s">
        <v>330</v>
      </c>
      <c r="C192" s="13">
        <v>0</v>
      </c>
      <c r="D192">
        <v>1</v>
      </c>
      <c r="E192">
        <v>0</v>
      </c>
      <c r="F192" s="15">
        <v>1</v>
      </c>
    </row>
    <row r="193" spans="1:6" x14ac:dyDescent="0.25">
      <c r="A193" s="13"/>
      <c r="B193" s="33" t="s">
        <v>453</v>
      </c>
      <c r="C193" s="13">
        <v>1</v>
      </c>
      <c r="D193">
        <v>0</v>
      </c>
      <c r="E193">
        <v>0</v>
      </c>
      <c r="F193" s="15">
        <v>1</v>
      </c>
    </row>
    <row r="194" spans="1:6" x14ac:dyDescent="0.25">
      <c r="A194" s="13"/>
      <c r="B194" s="33" t="s">
        <v>454</v>
      </c>
      <c r="C194" s="13">
        <v>1</v>
      </c>
      <c r="D194">
        <v>0</v>
      </c>
      <c r="E194">
        <v>0</v>
      </c>
      <c r="F194" s="15">
        <v>1</v>
      </c>
    </row>
    <row r="195" spans="1:6" x14ac:dyDescent="0.25">
      <c r="A195" s="13"/>
      <c r="B195" s="33" t="s">
        <v>455</v>
      </c>
      <c r="C195" s="13">
        <v>1</v>
      </c>
      <c r="D195">
        <v>0</v>
      </c>
      <c r="E195">
        <v>0</v>
      </c>
      <c r="F195" s="15">
        <v>1</v>
      </c>
    </row>
    <row r="196" spans="1:6" x14ac:dyDescent="0.25">
      <c r="A196" s="13"/>
      <c r="B196" s="33" t="s">
        <v>456</v>
      </c>
      <c r="C196" s="13">
        <v>4</v>
      </c>
      <c r="D196">
        <v>0</v>
      </c>
      <c r="E196">
        <v>0</v>
      </c>
      <c r="F196" s="15">
        <v>4</v>
      </c>
    </row>
    <row r="197" spans="1:6" x14ac:dyDescent="0.25">
      <c r="A197" s="13"/>
      <c r="B197" s="33" t="s">
        <v>457</v>
      </c>
      <c r="C197" s="13">
        <v>6</v>
      </c>
      <c r="D197">
        <v>1</v>
      </c>
      <c r="E197">
        <v>0</v>
      </c>
      <c r="F197" s="15">
        <v>7</v>
      </c>
    </row>
    <row r="198" spans="1:6" x14ac:dyDescent="0.25">
      <c r="A198" s="9" t="s">
        <v>47</v>
      </c>
      <c r="B198" s="43"/>
      <c r="C198" s="23">
        <f>SUM(C131:C197)</f>
        <v>860</v>
      </c>
      <c r="D198" s="38">
        <f>SUM(D131:D197)</f>
        <v>374</v>
      </c>
      <c r="E198" s="38">
        <f>SUM(E131:E197)</f>
        <v>15</v>
      </c>
      <c r="F198" s="31">
        <f>SUM(F131:F197)</f>
        <v>1249</v>
      </c>
    </row>
    <row r="199" spans="1:6" x14ac:dyDescent="0.25">
      <c r="A199" s="13" t="s">
        <v>13</v>
      </c>
      <c r="B199" s="33" t="s">
        <v>458</v>
      </c>
      <c r="C199" s="13">
        <v>1</v>
      </c>
      <c r="D199">
        <v>8</v>
      </c>
      <c r="E199">
        <v>0</v>
      </c>
      <c r="F199" s="15">
        <v>9</v>
      </c>
    </row>
    <row r="200" spans="1:6" x14ac:dyDescent="0.25">
      <c r="A200" s="13"/>
      <c r="B200" s="33" t="s">
        <v>459</v>
      </c>
      <c r="C200" s="13">
        <v>0</v>
      </c>
      <c r="D200">
        <v>5</v>
      </c>
      <c r="E200">
        <v>1</v>
      </c>
      <c r="F200" s="15">
        <v>6</v>
      </c>
    </row>
    <row r="201" spans="1:6" x14ac:dyDescent="0.25">
      <c r="A201" s="13"/>
      <c r="B201" s="33" t="s">
        <v>460</v>
      </c>
      <c r="C201" s="13">
        <v>5</v>
      </c>
      <c r="D201">
        <v>14</v>
      </c>
      <c r="E201">
        <v>1</v>
      </c>
      <c r="F201" s="15">
        <v>20</v>
      </c>
    </row>
    <row r="202" spans="1:6" x14ac:dyDescent="0.25">
      <c r="A202" s="13"/>
      <c r="B202" s="33" t="s">
        <v>461</v>
      </c>
      <c r="C202" s="13">
        <v>1</v>
      </c>
      <c r="D202">
        <v>12</v>
      </c>
      <c r="E202">
        <v>1</v>
      </c>
      <c r="F202" s="15">
        <v>14</v>
      </c>
    </row>
    <row r="203" spans="1:6" x14ac:dyDescent="0.25">
      <c r="A203" s="13"/>
      <c r="B203" s="33" t="s">
        <v>462</v>
      </c>
      <c r="C203" s="13">
        <v>17</v>
      </c>
      <c r="D203">
        <v>22</v>
      </c>
      <c r="E203">
        <v>1</v>
      </c>
      <c r="F203" s="15">
        <v>40</v>
      </c>
    </row>
    <row r="204" spans="1:6" x14ac:dyDescent="0.25">
      <c r="A204" s="13"/>
      <c r="B204" s="33" t="s">
        <v>463</v>
      </c>
      <c r="C204" s="13">
        <v>0</v>
      </c>
      <c r="D204">
        <v>6</v>
      </c>
      <c r="E204">
        <v>0</v>
      </c>
      <c r="F204" s="15">
        <v>6</v>
      </c>
    </row>
    <row r="205" spans="1:6" x14ac:dyDescent="0.25">
      <c r="A205" s="13"/>
      <c r="B205" s="33" t="s">
        <v>464</v>
      </c>
      <c r="C205" s="13">
        <v>1</v>
      </c>
      <c r="D205">
        <v>5</v>
      </c>
      <c r="E205">
        <v>0</v>
      </c>
      <c r="F205" s="15">
        <v>6</v>
      </c>
    </row>
    <row r="206" spans="1:6" x14ac:dyDescent="0.25">
      <c r="A206" s="13"/>
      <c r="B206" s="33" t="s">
        <v>465</v>
      </c>
      <c r="C206" s="13">
        <v>1</v>
      </c>
      <c r="D206">
        <v>0</v>
      </c>
      <c r="E206">
        <v>0</v>
      </c>
      <c r="F206" s="15">
        <v>1</v>
      </c>
    </row>
    <row r="207" spans="1:6" x14ac:dyDescent="0.25">
      <c r="A207" s="13"/>
      <c r="B207" s="33" t="s">
        <v>466</v>
      </c>
      <c r="C207" s="13">
        <v>0</v>
      </c>
      <c r="D207">
        <v>2</v>
      </c>
      <c r="E207">
        <v>0</v>
      </c>
      <c r="F207" s="15">
        <v>2</v>
      </c>
    </row>
    <row r="208" spans="1:6" x14ac:dyDescent="0.25">
      <c r="A208" s="13"/>
      <c r="B208" s="33" t="s">
        <v>467</v>
      </c>
      <c r="C208" s="13">
        <v>4</v>
      </c>
      <c r="D208">
        <v>15</v>
      </c>
      <c r="E208">
        <v>1</v>
      </c>
      <c r="F208" s="15">
        <v>20</v>
      </c>
    </row>
    <row r="209" spans="1:6" x14ac:dyDescent="0.25">
      <c r="A209" s="13"/>
      <c r="B209" s="33" t="s">
        <v>468</v>
      </c>
      <c r="C209" s="13">
        <v>9</v>
      </c>
      <c r="D209">
        <v>30</v>
      </c>
      <c r="E209">
        <v>1</v>
      </c>
      <c r="F209" s="15">
        <v>40</v>
      </c>
    </row>
    <row r="210" spans="1:6" x14ac:dyDescent="0.25">
      <c r="A210" s="13"/>
      <c r="B210" s="33" t="s">
        <v>469</v>
      </c>
      <c r="C210" s="13">
        <v>9</v>
      </c>
      <c r="D210">
        <v>20</v>
      </c>
      <c r="E210">
        <v>0</v>
      </c>
      <c r="F210" s="15">
        <v>29</v>
      </c>
    </row>
    <row r="211" spans="1:6" x14ac:dyDescent="0.25">
      <c r="A211" s="13"/>
      <c r="B211" s="33" t="s">
        <v>470</v>
      </c>
      <c r="C211" s="13">
        <v>10</v>
      </c>
      <c r="D211">
        <v>30</v>
      </c>
      <c r="E211">
        <v>1</v>
      </c>
      <c r="F211" s="15">
        <v>41</v>
      </c>
    </row>
    <row r="212" spans="1:6" x14ac:dyDescent="0.25">
      <c r="A212" s="13"/>
      <c r="B212" s="33" t="s">
        <v>471</v>
      </c>
      <c r="C212" s="13">
        <v>1</v>
      </c>
      <c r="D212">
        <v>0</v>
      </c>
      <c r="E212">
        <v>0</v>
      </c>
      <c r="F212" s="15">
        <v>1</v>
      </c>
    </row>
    <row r="213" spans="1:6" x14ac:dyDescent="0.25">
      <c r="A213" s="13"/>
      <c r="B213" s="33" t="s">
        <v>472</v>
      </c>
      <c r="C213" s="13">
        <v>0</v>
      </c>
      <c r="D213">
        <v>2</v>
      </c>
      <c r="E213">
        <v>0</v>
      </c>
      <c r="F213" s="15">
        <v>2</v>
      </c>
    </row>
    <row r="214" spans="1:6" x14ac:dyDescent="0.25">
      <c r="A214" s="13"/>
      <c r="B214" s="33" t="s">
        <v>473</v>
      </c>
      <c r="C214" s="13">
        <v>0</v>
      </c>
      <c r="D214">
        <v>1</v>
      </c>
      <c r="E214">
        <v>0</v>
      </c>
      <c r="F214" s="15">
        <v>1</v>
      </c>
    </row>
    <row r="215" spans="1:6" x14ac:dyDescent="0.25">
      <c r="A215" s="13"/>
      <c r="B215" s="33" t="s">
        <v>474</v>
      </c>
      <c r="C215" s="13">
        <v>2</v>
      </c>
      <c r="D215">
        <v>1</v>
      </c>
      <c r="E215">
        <v>0</v>
      </c>
      <c r="F215" s="15">
        <v>3</v>
      </c>
    </row>
    <row r="216" spans="1:6" x14ac:dyDescent="0.25">
      <c r="A216" s="13"/>
      <c r="B216" s="33" t="s">
        <v>475</v>
      </c>
      <c r="C216" s="13">
        <v>4</v>
      </c>
      <c r="D216">
        <v>9</v>
      </c>
      <c r="E216">
        <v>0</v>
      </c>
      <c r="F216" s="15">
        <v>13</v>
      </c>
    </row>
    <row r="217" spans="1:6" x14ac:dyDescent="0.25">
      <c r="A217" s="13"/>
      <c r="B217" s="33" t="s">
        <v>476</v>
      </c>
      <c r="C217" s="13">
        <v>2</v>
      </c>
      <c r="D217">
        <v>5</v>
      </c>
      <c r="E217">
        <v>0</v>
      </c>
      <c r="F217" s="15">
        <v>7</v>
      </c>
    </row>
    <row r="218" spans="1:6" x14ac:dyDescent="0.25">
      <c r="A218" s="13"/>
      <c r="B218" s="33" t="s">
        <v>477</v>
      </c>
      <c r="C218" s="13">
        <v>1</v>
      </c>
      <c r="D218">
        <v>0</v>
      </c>
      <c r="E218">
        <v>0</v>
      </c>
      <c r="F218" s="15">
        <v>1</v>
      </c>
    </row>
    <row r="219" spans="1:6" x14ac:dyDescent="0.25">
      <c r="A219" s="13"/>
      <c r="B219" s="33" t="s">
        <v>478</v>
      </c>
      <c r="C219" s="13">
        <v>0</v>
      </c>
      <c r="D219">
        <v>1</v>
      </c>
      <c r="E219">
        <v>0</v>
      </c>
      <c r="F219" s="15">
        <v>1</v>
      </c>
    </row>
    <row r="220" spans="1:6" x14ac:dyDescent="0.25">
      <c r="A220" s="13"/>
      <c r="B220" s="33" t="s">
        <v>479</v>
      </c>
      <c r="C220" s="13">
        <v>0</v>
      </c>
      <c r="D220">
        <v>2</v>
      </c>
      <c r="E220">
        <v>0</v>
      </c>
      <c r="F220" s="15">
        <v>2</v>
      </c>
    </row>
    <row r="221" spans="1:6" x14ac:dyDescent="0.25">
      <c r="A221" s="13"/>
      <c r="B221" s="33" t="s">
        <v>480</v>
      </c>
      <c r="C221" s="13">
        <v>0</v>
      </c>
      <c r="D221">
        <v>1</v>
      </c>
      <c r="E221">
        <v>0</v>
      </c>
      <c r="F221" s="15">
        <v>1</v>
      </c>
    </row>
    <row r="222" spans="1:6" x14ac:dyDescent="0.25">
      <c r="A222" s="13"/>
      <c r="B222" s="33" t="s">
        <v>481</v>
      </c>
      <c r="C222" s="13">
        <v>2</v>
      </c>
      <c r="D222">
        <v>1</v>
      </c>
      <c r="E222">
        <v>0</v>
      </c>
      <c r="F222" s="15">
        <v>3</v>
      </c>
    </row>
    <row r="223" spans="1:6" x14ac:dyDescent="0.25">
      <c r="A223" s="13"/>
      <c r="B223" s="33" t="s">
        <v>482</v>
      </c>
      <c r="C223" s="13">
        <v>1</v>
      </c>
      <c r="D223">
        <v>0</v>
      </c>
      <c r="E223">
        <v>0</v>
      </c>
      <c r="F223" s="15">
        <v>1</v>
      </c>
    </row>
    <row r="224" spans="1:6" x14ac:dyDescent="0.25">
      <c r="A224" s="13"/>
      <c r="B224" s="33" t="s">
        <v>483</v>
      </c>
      <c r="C224" s="13">
        <v>7</v>
      </c>
      <c r="D224">
        <v>15</v>
      </c>
      <c r="E224">
        <v>0</v>
      </c>
      <c r="F224" s="15">
        <v>22</v>
      </c>
    </row>
    <row r="225" spans="1:6" x14ac:dyDescent="0.25">
      <c r="A225" s="13"/>
      <c r="B225" s="33" t="s">
        <v>484</v>
      </c>
      <c r="C225" s="13">
        <v>10</v>
      </c>
      <c r="D225">
        <v>6</v>
      </c>
      <c r="E225">
        <v>0</v>
      </c>
      <c r="F225" s="15">
        <v>16</v>
      </c>
    </row>
    <row r="226" spans="1:6" x14ac:dyDescent="0.25">
      <c r="A226" s="13"/>
      <c r="B226" s="33" t="s">
        <v>438</v>
      </c>
      <c r="C226" s="13">
        <v>0</v>
      </c>
      <c r="D226">
        <v>2</v>
      </c>
      <c r="E226">
        <v>0</v>
      </c>
      <c r="F226" s="15">
        <v>2</v>
      </c>
    </row>
    <row r="227" spans="1:6" x14ac:dyDescent="0.25">
      <c r="A227" s="13"/>
      <c r="B227" s="33" t="s">
        <v>389</v>
      </c>
      <c r="C227" s="13">
        <v>1</v>
      </c>
      <c r="D227">
        <v>0</v>
      </c>
      <c r="E227">
        <v>0</v>
      </c>
      <c r="F227" s="15">
        <v>1</v>
      </c>
    </row>
    <row r="228" spans="1:6" x14ac:dyDescent="0.25">
      <c r="A228" s="13"/>
      <c r="B228" s="33" t="s">
        <v>485</v>
      </c>
      <c r="C228" s="13">
        <v>0</v>
      </c>
      <c r="D228">
        <v>2</v>
      </c>
      <c r="E228">
        <v>0</v>
      </c>
      <c r="F228" s="15">
        <v>2</v>
      </c>
    </row>
    <row r="229" spans="1:6" x14ac:dyDescent="0.25">
      <c r="A229" s="13"/>
      <c r="B229" s="33" t="s">
        <v>486</v>
      </c>
      <c r="C229" s="13">
        <v>3</v>
      </c>
      <c r="D229">
        <v>32</v>
      </c>
      <c r="E229">
        <v>0</v>
      </c>
      <c r="F229" s="15">
        <v>35</v>
      </c>
    </row>
    <row r="230" spans="1:6" x14ac:dyDescent="0.25">
      <c r="A230" s="13"/>
      <c r="B230" s="33" t="s">
        <v>487</v>
      </c>
      <c r="C230" s="13">
        <v>0</v>
      </c>
      <c r="D230">
        <v>1</v>
      </c>
      <c r="E230">
        <v>0</v>
      </c>
      <c r="F230" s="15">
        <v>1</v>
      </c>
    </row>
    <row r="231" spans="1:6" x14ac:dyDescent="0.25">
      <c r="A231" s="13"/>
      <c r="B231" s="33" t="s">
        <v>488</v>
      </c>
      <c r="C231" s="13">
        <v>0</v>
      </c>
      <c r="D231">
        <v>5</v>
      </c>
      <c r="E231">
        <v>0</v>
      </c>
      <c r="F231" s="15">
        <v>5</v>
      </c>
    </row>
    <row r="232" spans="1:6" x14ac:dyDescent="0.25">
      <c r="A232" s="13"/>
      <c r="B232" s="33" t="s">
        <v>489</v>
      </c>
      <c r="C232" s="13">
        <v>2</v>
      </c>
      <c r="D232">
        <v>1</v>
      </c>
      <c r="E232">
        <v>0</v>
      </c>
      <c r="F232" s="15">
        <v>3</v>
      </c>
    </row>
    <row r="233" spans="1:6" x14ac:dyDescent="0.25">
      <c r="A233" s="13"/>
      <c r="B233" s="33" t="s">
        <v>490</v>
      </c>
      <c r="C233" s="13">
        <v>12</v>
      </c>
      <c r="D233">
        <v>8</v>
      </c>
      <c r="E233">
        <v>1</v>
      </c>
      <c r="F233" s="15">
        <v>21</v>
      </c>
    </row>
    <row r="234" spans="1:6" x14ac:dyDescent="0.25">
      <c r="A234" s="13"/>
      <c r="B234" s="33" t="s">
        <v>491</v>
      </c>
      <c r="C234" s="13">
        <v>1</v>
      </c>
      <c r="D234">
        <v>0</v>
      </c>
      <c r="E234">
        <v>0</v>
      </c>
      <c r="F234" s="15">
        <v>1</v>
      </c>
    </row>
    <row r="235" spans="1:6" x14ac:dyDescent="0.25">
      <c r="A235" s="13"/>
      <c r="B235" s="33" t="s">
        <v>492</v>
      </c>
      <c r="C235" s="13">
        <v>2</v>
      </c>
      <c r="D235">
        <v>1</v>
      </c>
      <c r="E235">
        <v>0</v>
      </c>
      <c r="F235" s="15">
        <v>3</v>
      </c>
    </row>
    <row r="236" spans="1:6" x14ac:dyDescent="0.25">
      <c r="A236" s="13"/>
      <c r="B236" s="33" t="s">
        <v>328</v>
      </c>
      <c r="C236" s="13">
        <v>0</v>
      </c>
      <c r="D236">
        <v>1</v>
      </c>
      <c r="E236">
        <v>0</v>
      </c>
      <c r="F236" s="15">
        <v>1</v>
      </c>
    </row>
    <row r="237" spans="1:6" x14ac:dyDescent="0.25">
      <c r="A237" s="13"/>
      <c r="B237" s="33" t="s">
        <v>329</v>
      </c>
      <c r="C237" s="13">
        <v>1</v>
      </c>
      <c r="D237">
        <v>0</v>
      </c>
      <c r="E237">
        <v>0</v>
      </c>
      <c r="F237" s="15">
        <v>1</v>
      </c>
    </row>
    <row r="238" spans="1:6" x14ac:dyDescent="0.25">
      <c r="A238" s="13"/>
      <c r="B238" s="33" t="s">
        <v>493</v>
      </c>
      <c r="C238" s="13">
        <v>0</v>
      </c>
      <c r="D238">
        <v>1</v>
      </c>
      <c r="E238">
        <v>0</v>
      </c>
      <c r="F238" s="15">
        <v>1</v>
      </c>
    </row>
    <row r="239" spans="1:6" x14ac:dyDescent="0.25">
      <c r="A239" s="13"/>
      <c r="B239" s="33" t="s">
        <v>330</v>
      </c>
      <c r="C239" s="13">
        <v>2</v>
      </c>
      <c r="D239">
        <v>5</v>
      </c>
      <c r="E239">
        <v>0</v>
      </c>
      <c r="F239" s="15">
        <v>7</v>
      </c>
    </row>
    <row r="240" spans="1:6" x14ac:dyDescent="0.25">
      <c r="A240" s="13"/>
      <c r="B240" s="33" t="s">
        <v>332</v>
      </c>
      <c r="C240" s="13">
        <v>0</v>
      </c>
      <c r="D240">
        <v>5</v>
      </c>
      <c r="E240">
        <v>0</v>
      </c>
      <c r="F240" s="15">
        <v>5</v>
      </c>
    </row>
    <row r="241" spans="1:6" x14ac:dyDescent="0.25">
      <c r="A241" s="13"/>
      <c r="B241" s="33" t="s">
        <v>494</v>
      </c>
      <c r="C241" s="13">
        <v>4</v>
      </c>
      <c r="D241">
        <v>33</v>
      </c>
      <c r="E241">
        <v>0</v>
      </c>
      <c r="F241" s="15">
        <v>37</v>
      </c>
    </row>
    <row r="242" spans="1:6" x14ac:dyDescent="0.25">
      <c r="A242" s="13"/>
      <c r="B242" s="33" t="s">
        <v>495</v>
      </c>
      <c r="C242" s="13">
        <v>4</v>
      </c>
      <c r="D242">
        <v>4</v>
      </c>
      <c r="E242">
        <v>0</v>
      </c>
      <c r="F242" s="15">
        <v>8</v>
      </c>
    </row>
    <row r="243" spans="1:6" x14ac:dyDescent="0.25">
      <c r="A243" s="13"/>
      <c r="B243" s="33" t="s">
        <v>496</v>
      </c>
      <c r="C243" s="13">
        <v>2</v>
      </c>
      <c r="D243">
        <v>1</v>
      </c>
      <c r="E243">
        <v>0</v>
      </c>
      <c r="F243" s="15">
        <v>3</v>
      </c>
    </row>
    <row r="244" spans="1:6" x14ac:dyDescent="0.25">
      <c r="A244" s="13"/>
      <c r="B244" s="33" t="s">
        <v>497</v>
      </c>
      <c r="C244" s="13">
        <v>1</v>
      </c>
      <c r="D244">
        <v>0</v>
      </c>
      <c r="E244">
        <v>0</v>
      </c>
      <c r="F244" s="15">
        <v>1</v>
      </c>
    </row>
    <row r="245" spans="1:6" x14ac:dyDescent="0.25">
      <c r="A245" s="13"/>
      <c r="B245" s="33" t="s">
        <v>498</v>
      </c>
      <c r="C245" s="13">
        <v>0</v>
      </c>
      <c r="D245">
        <v>1</v>
      </c>
      <c r="E245">
        <v>0</v>
      </c>
      <c r="F245" s="15">
        <v>1</v>
      </c>
    </row>
    <row r="246" spans="1:6" x14ac:dyDescent="0.25">
      <c r="A246" s="9" t="s">
        <v>48</v>
      </c>
      <c r="B246" s="43"/>
      <c r="C246" s="23">
        <f>SUM(C199:C245)</f>
        <v>123</v>
      </c>
      <c r="D246" s="38">
        <f>SUM(D199:D245)</f>
        <v>316</v>
      </c>
      <c r="E246" s="38">
        <f>SUM(E199:E245)</f>
        <v>8</v>
      </c>
      <c r="F246" s="31">
        <f>SUM(F199:F245)</f>
        <v>447</v>
      </c>
    </row>
    <row r="247" spans="1:6" x14ac:dyDescent="0.25">
      <c r="A247" s="13" t="s">
        <v>43</v>
      </c>
      <c r="B247" s="33" t="s">
        <v>499</v>
      </c>
      <c r="C247" s="13">
        <v>0</v>
      </c>
      <c r="D247">
        <v>2</v>
      </c>
      <c r="E247">
        <v>0</v>
      </c>
      <c r="F247" s="15">
        <v>2</v>
      </c>
    </row>
    <row r="248" spans="1:6" x14ac:dyDescent="0.25">
      <c r="A248" s="13"/>
      <c r="B248" s="33" t="s">
        <v>500</v>
      </c>
      <c r="C248" s="13">
        <v>1</v>
      </c>
      <c r="D248">
        <v>1</v>
      </c>
      <c r="E248">
        <v>0</v>
      </c>
      <c r="F248" s="15">
        <v>2</v>
      </c>
    </row>
    <row r="249" spans="1:6" x14ac:dyDescent="0.25">
      <c r="A249" s="13"/>
      <c r="B249" s="33" t="s">
        <v>501</v>
      </c>
      <c r="C249" s="13">
        <v>14</v>
      </c>
      <c r="D249">
        <v>15</v>
      </c>
      <c r="E249">
        <v>1</v>
      </c>
      <c r="F249" s="15">
        <v>30</v>
      </c>
    </row>
    <row r="250" spans="1:6" x14ac:dyDescent="0.25">
      <c r="A250" s="13"/>
      <c r="B250" s="33" t="s">
        <v>502</v>
      </c>
      <c r="C250" s="13">
        <v>3</v>
      </c>
      <c r="D250">
        <v>6</v>
      </c>
      <c r="E250">
        <v>0</v>
      </c>
      <c r="F250" s="15">
        <v>9</v>
      </c>
    </row>
    <row r="251" spans="1:6" x14ac:dyDescent="0.25">
      <c r="A251" s="13"/>
      <c r="B251" s="33" t="s">
        <v>503</v>
      </c>
      <c r="C251" s="13">
        <v>15</v>
      </c>
      <c r="D251">
        <v>26</v>
      </c>
      <c r="E251">
        <v>1</v>
      </c>
      <c r="F251" s="15">
        <v>42</v>
      </c>
    </row>
    <row r="252" spans="1:6" x14ac:dyDescent="0.25">
      <c r="A252" s="13"/>
      <c r="B252" s="33" t="s">
        <v>504</v>
      </c>
      <c r="C252" s="13">
        <v>0</v>
      </c>
      <c r="D252">
        <v>1</v>
      </c>
      <c r="E252">
        <v>0</v>
      </c>
      <c r="F252" s="15">
        <v>1</v>
      </c>
    </row>
    <row r="253" spans="1:6" x14ac:dyDescent="0.25">
      <c r="A253" s="13"/>
      <c r="B253" s="33" t="s">
        <v>505</v>
      </c>
      <c r="C253" s="13">
        <v>16</v>
      </c>
      <c r="D253">
        <v>10</v>
      </c>
      <c r="E253">
        <v>0</v>
      </c>
      <c r="F253" s="15">
        <v>26</v>
      </c>
    </row>
    <row r="254" spans="1:6" x14ac:dyDescent="0.25">
      <c r="A254" s="13"/>
      <c r="B254" s="33" t="s">
        <v>506</v>
      </c>
      <c r="C254" s="13">
        <v>1</v>
      </c>
      <c r="D254">
        <v>0</v>
      </c>
      <c r="E254">
        <v>0</v>
      </c>
      <c r="F254" s="15">
        <v>1</v>
      </c>
    </row>
    <row r="255" spans="1:6" x14ac:dyDescent="0.25">
      <c r="A255" s="13"/>
      <c r="B255" s="33" t="s">
        <v>507</v>
      </c>
      <c r="C255" s="13">
        <v>20</v>
      </c>
      <c r="D255">
        <v>8</v>
      </c>
      <c r="E255">
        <v>0</v>
      </c>
      <c r="F255" s="15">
        <v>28</v>
      </c>
    </row>
    <row r="256" spans="1:6" x14ac:dyDescent="0.25">
      <c r="A256" s="13"/>
      <c r="B256" s="33" t="s">
        <v>508</v>
      </c>
      <c r="C256" s="13">
        <v>12</v>
      </c>
      <c r="D256">
        <v>1</v>
      </c>
      <c r="E256">
        <v>0</v>
      </c>
      <c r="F256" s="15">
        <v>13</v>
      </c>
    </row>
    <row r="257" spans="1:6" x14ac:dyDescent="0.25">
      <c r="A257" s="13"/>
      <c r="B257" s="33" t="s">
        <v>509</v>
      </c>
      <c r="C257" s="13">
        <v>1</v>
      </c>
      <c r="D257">
        <v>1</v>
      </c>
      <c r="E257">
        <v>0</v>
      </c>
      <c r="F257" s="15">
        <v>2</v>
      </c>
    </row>
    <row r="258" spans="1:6" x14ac:dyDescent="0.25">
      <c r="A258" s="13"/>
      <c r="B258" s="33" t="s">
        <v>510</v>
      </c>
      <c r="C258" s="13">
        <v>14</v>
      </c>
      <c r="D258">
        <v>11</v>
      </c>
      <c r="E258">
        <v>1</v>
      </c>
      <c r="F258" s="15">
        <v>26</v>
      </c>
    </row>
    <row r="259" spans="1:6" x14ac:dyDescent="0.25">
      <c r="A259" s="13"/>
      <c r="B259" s="33" t="s">
        <v>296</v>
      </c>
      <c r="C259" s="13">
        <v>11</v>
      </c>
      <c r="D259">
        <v>12</v>
      </c>
      <c r="E259">
        <v>1</v>
      </c>
      <c r="F259" s="15">
        <v>24</v>
      </c>
    </row>
    <row r="260" spans="1:6" x14ac:dyDescent="0.25">
      <c r="A260" s="13"/>
      <c r="B260" s="33" t="s">
        <v>511</v>
      </c>
      <c r="C260" s="13">
        <v>1</v>
      </c>
      <c r="D260">
        <v>0</v>
      </c>
      <c r="E260">
        <v>0</v>
      </c>
      <c r="F260" s="15">
        <v>1</v>
      </c>
    </row>
    <row r="261" spans="1:6" x14ac:dyDescent="0.25">
      <c r="A261" s="13"/>
      <c r="B261" s="33" t="s">
        <v>512</v>
      </c>
      <c r="C261" s="13">
        <v>29</v>
      </c>
      <c r="D261">
        <v>33</v>
      </c>
      <c r="E261">
        <v>2</v>
      </c>
      <c r="F261" s="15">
        <v>64</v>
      </c>
    </row>
    <row r="262" spans="1:6" x14ac:dyDescent="0.25">
      <c r="A262" s="13"/>
      <c r="B262" s="33" t="s">
        <v>513</v>
      </c>
      <c r="C262" s="13">
        <v>44</v>
      </c>
      <c r="D262">
        <v>16</v>
      </c>
      <c r="E262">
        <v>0</v>
      </c>
      <c r="F262" s="15">
        <v>60</v>
      </c>
    </row>
    <row r="263" spans="1:6" x14ac:dyDescent="0.25">
      <c r="A263" s="13"/>
      <c r="B263" s="33" t="s">
        <v>514</v>
      </c>
      <c r="C263" s="13">
        <v>123</v>
      </c>
      <c r="D263">
        <v>36</v>
      </c>
      <c r="E263">
        <v>0</v>
      </c>
      <c r="F263" s="15">
        <v>159</v>
      </c>
    </row>
    <row r="264" spans="1:6" x14ac:dyDescent="0.25">
      <c r="A264" s="13"/>
      <c r="B264" s="33" t="s">
        <v>515</v>
      </c>
      <c r="C264" s="13">
        <v>4</v>
      </c>
      <c r="D264">
        <v>4</v>
      </c>
      <c r="E264">
        <v>2</v>
      </c>
      <c r="F264" s="15">
        <v>10</v>
      </c>
    </row>
    <row r="265" spans="1:6" x14ac:dyDescent="0.25">
      <c r="A265" s="13"/>
      <c r="B265" s="33" t="s">
        <v>516</v>
      </c>
      <c r="C265" s="13">
        <v>7</v>
      </c>
      <c r="D265">
        <v>14</v>
      </c>
      <c r="E265">
        <v>0</v>
      </c>
      <c r="F265" s="15">
        <v>21</v>
      </c>
    </row>
    <row r="266" spans="1:6" x14ac:dyDescent="0.25">
      <c r="A266" s="13"/>
      <c r="B266" s="33" t="s">
        <v>422</v>
      </c>
      <c r="C266" s="13">
        <v>1</v>
      </c>
      <c r="D266">
        <v>0</v>
      </c>
      <c r="E266">
        <v>0</v>
      </c>
      <c r="F266" s="15">
        <v>1</v>
      </c>
    </row>
    <row r="267" spans="1:6" x14ac:dyDescent="0.25">
      <c r="A267" s="13"/>
      <c r="B267" s="33" t="s">
        <v>517</v>
      </c>
      <c r="C267" s="13">
        <v>1</v>
      </c>
      <c r="D267">
        <v>0</v>
      </c>
      <c r="E267">
        <v>0</v>
      </c>
      <c r="F267" s="15">
        <v>1</v>
      </c>
    </row>
    <row r="268" spans="1:6" x14ac:dyDescent="0.25">
      <c r="A268" s="13"/>
      <c r="B268" s="33" t="s">
        <v>299</v>
      </c>
      <c r="C268" s="13">
        <v>1</v>
      </c>
      <c r="D268">
        <v>1</v>
      </c>
      <c r="E268">
        <v>0</v>
      </c>
      <c r="F268" s="15">
        <v>2</v>
      </c>
    </row>
    <row r="269" spans="1:6" x14ac:dyDescent="0.25">
      <c r="A269" s="13"/>
      <c r="B269" s="33" t="s">
        <v>518</v>
      </c>
      <c r="C269" s="13">
        <v>0</v>
      </c>
      <c r="D269">
        <v>1</v>
      </c>
      <c r="E269">
        <v>0</v>
      </c>
      <c r="F269" s="15">
        <v>1</v>
      </c>
    </row>
    <row r="270" spans="1:6" x14ac:dyDescent="0.25">
      <c r="A270" s="13"/>
      <c r="B270" s="33" t="s">
        <v>301</v>
      </c>
      <c r="C270" s="13">
        <v>4</v>
      </c>
      <c r="D270">
        <v>2</v>
      </c>
      <c r="E270">
        <v>0</v>
      </c>
      <c r="F270" s="15">
        <v>6</v>
      </c>
    </row>
    <row r="271" spans="1:6" x14ac:dyDescent="0.25">
      <c r="A271" s="13"/>
      <c r="B271" s="33" t="s">
        <v>519</v>
      </c>
      <c r="C271" s="13">
        <v>0</v>
      </c>
      <c r="D271">
        <v>0</v>
      </c>
      <c r="E271">
        <v>1</v>
      </c>
      <c r="F271" s="15">
        <v>1</v>
      </c>
    </row>
    <row r="272" spans="1:6" x14ac:dyDescent="0.25">
      <c r="A272" s="13"/>
      <c r="B272" s="33" t="s">
        <v>520</v>
      </c>
      <c r="C272" s="13">
        <v>2</v>
      </c>
      <c r="D272">
        <v>3</v>
      </c>
      <c r="E272">
        <v>0</v>
      </c>
      <c r="F272" s="15">
        <v>5</v>
      </c>
    </row>
    <row r="273" spans="1:6" x14ac:dyDescent="0.25">
      <c r="A273" s="13"/>
      <c r="B273" s="33" t="s">
        <v>521</v>
      </c>
      <c r="C273" s="13">
        <v>17</v>
      </c>
      <c r="D273">
        <v>9</v>
      </c>
      <c r="E273">
        <v>0</v>
      </c>
      <c r="F273" s="15">
        <v>26</v>
      </c>
    </row>
    <row r="274" spans="1:6" x14ac:dyDescent="0.25">
      <c r="A274" s="13"/>
      <c r="B274" s="33" t="s">
        <v>522</v>
      </c>
      <c r="C274" s="13">
        <v>7</v>
      </c>
      <c r="D274">
        <v>9</v>
      </c>
      <c r="E274">
        <v>1</v>
      </c>
      <c r="F274" s="15">
        <v>17</v>
      </c>
    </row>
    <row r="275" spans="1:6" x14ac:dyDescent="0.25">
      <c r="A275" s="13"/>
      <c r="B275" s="33" t="s">
        <v>307</v>
      </c>
      <c r="C275" s="13">
        <v>0</v>
      </c>
      <c r="D275">
        <v>1</v>
      </c>
      <c r="E275">
        <v>0</v>
      </c>
      <c r="F275" s="15">
        <v>1</v>
      </c>
    </row>
    <row r="276" spans="1:6" x14ac:dyDescent="0.25">
      <c r="A276" s="13"/>
      <c r="B276" s="33" t="s">
        <v>308</v>
      </c>
      <c r="C276" s="13">
        <v>1</v>
      </c>
      <c r="D276">
        <v>0</v>
      </c>
      <c r="E276">
        <v>0</v>
      </c>
      <c r="F276" s="15">
        <v>1</v>
      </c>
    </row>
    <row r="277" spans="1:6" x14ac:dyDescent="0.25">
      <c r="A277" s="13"/>
      <c r="B277" s="33" t="s">
        <v>317</v>
      </c>
      <c r="C277" s="13">
        <v>4</v>
      </c>
      <c r="D277">
        <v>4</v>
      </c>
      <c r="E277">
        <v>0</v>
      </c>
      <c r="F277" s="15">
        <v>8</v>
      </c>
    </row>
    <row r="278" spans="1:6" x14ac:dyDescent="0.25">
      <c r="A278" s="13"/>
      <c r="B278" s="33" t="s">
        <v>523</v>
      </c>
      <c r="C278" s="13">
        <v>2</v>
      </c>
      <c r="D278">
        <v>3</v>
      </c>
      <c r="E278">
        <v>0</v>
      </c>
      <c r="F278" s="15">
        <v>5</v>
      </c>
    </row>
    <row r="279" spans="1:6" x14ac:dyDescent="0.25">
      <c r="A279" s="13"/>
      <c r="B279" s="33" t="s">
        <v>524</v>
      </c>
      <c r="C279" s="13">
        <v>2</v>
      </c>
      <c r="D279">
        <v>2</v>
      </c>
      <c r="E279">
        <v>0</v>
      </c>
      <c r="F279" s="15">
        <v>4</v>
      </c>
    </row>
    <row r="280" spans="1:6" x14ac:dyDescent="0.25">
      <c r="A280" s="13"/>
      <c r="B280" s="33" t="s">
        <v>525</v>
      </c>
      <c r="C280" s="13">
        <v>2</v>
      </c>
      <c r="D280">
        <v>0</v>
      </c>
      <c r="E280">
        <v>0</v>
      </c>
      <c r="F280" s="15">
        <v>2</v>
      </c>
    </row>
    <row r="281" spans="1:6" x14ac:dyDescent="0.25">
      <c r="A281" s="13"/>
      <c r="B281" s="33" t="s">
        <v>438</v>
      </c>
      <c r="C281" s="13">
        <v>0</v>
      </c>
      <c r="D281">
        <v>1</v>
      </c>
      <c r="E281">
        <v>0</v>
      </c>
      <c r="F281" s="15">
        <v>1</v>
      </c>
    </row>
    <row r="282" spans="1:6" x14ac:dyDescent="0.25">
      <c r="A282" s="13"/>
      <c r="B282" s="33" t="s">
        <v>389</v>
      </c>
      <c r="C282" s="13">
        <v>0</v>
      </c>
      <c r="D282">
        <v>2</v>
      </c>
      <c r="E282">
        <v>0</v>
      </c>
      <c r="F282" s="15">
        <v>2</v>
      </c>
    </row>
    <row r="283" spans="1:6" x14ac:dyDescent="0.25">
      <c r="A283" s="13"/>
      <c r="B283" s="33" t="s">
        <v>526</v>
      </c>
      <c r="C283" s="13">
        <v>16</v>
      </c>
      <c r="D283">
        <v>7</v>
      </c>
      <c r="E283">
        <v>0</v>
      </c>
      <c r="F283" s="15">
        <v>23</v>
      </c>
    </row>
    <row r="284" spans="1:6" x14ac:dyDescent="0.25">
      <c r="A284" s="13"/>
      <c r="B284" s="33" t="s">
        <v>527</v>
      </c>
      <c r="C284" s="13">
        <v>5</v>
      </c>
      <c r="D284">
        <v>6</v>
      </c>
      <c r="E284">
        <v>0</v>
      </c>
      <c r="F284" s="15">
        <v>11</v>
      </c>
    </row>
    <row r="285" spans="1:6" x14ac:dyDescent="0.25">
      <c r="A285" s="13"/>
      <c r="B285" s="33" t="s">
        <v>528</v>
      </c>
      <c r="C285" s="13">
        <v>3</v>
      </c>
      <c r="D285">
        <v>1</v>
      </c>
      <c r="E285">
        <v>0</v>
      </c>
      <c r="F285" s="15">
        <v>4</v>
      </c>
    </row>
    <row r="286" spans="1:6" x14ac:dyDescent="0.25">
      <c r="A286" s="13"/>
      <c r="B286" s="33" t="s">
        <v>529</v>
      </c>
      <c r="C286" s="13">
        <v>2</v>
      </c>
      <c r="D286">
        <v>3</v>
      </c>
      <c r="E286">
        <v>0</v>
      </c>
      <c r="F286" s="15">
        <v>5</v>
      </c>
    </row>
    <row r="287" spans="1:6" x14ac:dyDescent="0.25">
      <c r="A287" s="13"/>
      <c r="B287" s="33" t="s">
        <v>530</v>
      </c>
      <c r="C287" s="13">
        <v>23</v>
      </c>
      <c r="D287">
        <v>11</v>
      </c>
      <c r="E287">
        <v>2</v>
      </c>
      <c r="F287" s="15">
        <v>36</v>
      </c>
    </row>
    <row r="288" spans="1:6" x14ac:dyDescent="0.25">
      <c r="A288" s="13"/>
      <c r="B288" s="33" t="s">
        <v>531</v>
      </c>
      <c r="C288" s="13">
        <v>6</v>
      </c>
      <c r="D288">
        <v>1</v>
      </c>
      <c r="E288">
        <v>1</v>
      </c>
      <c r="F288" s="15">
        <v>8</v>
      </c>
    </row>
    <row r="289" spans="1:6" x14ac:dyDescent="0.25">
      <c r="A289" s="13"/>
      <c r="B289" s="33" t="s">
        <v>532</v>
      </c>
      <c r="C289" s="13">
        <v>5</v>
      </c>
      <c r="D289">
        <v>4</v>
      </c>
      <c r="E289">
        <v>0</v>
      </c>
      <c r="F289" s="15">
        <v>9</v>
      </c>
    </row>
    <row r="290" spans="1:6" x14ac:dyDescent="0.25">
      <c r="A290" s="13"/>
      <c r="B290" s="33" t="s">
        <v>328</v>
      </c>
      <c r="C290" s="13">
        <v>1</v>
      </c>
      <c r="D290">
        <v>0</v>
      </c>
      <c r="E290">
        <v>0</v>
      </c>
      <c r="F290" s="15">
        <v>1</v>
      </c>
    </row>
    <row r="291" spans="1:6" x14ac:dyDescent="0.25">
      <c r="A291" s="13"/>
      <c r="B291" s="33" t="s">
        <v>452</v>
      </c>
      <c r="C291" s="13">
        <v>0</v>
      </c>
      <c r="D291">
        <v>1</v>
      </c>
      <c r="E291">
        <v>0</v>
      </c>
      <c r="F291" s="15">
        <v>1</v>
      </c>
    </row>
    <row r="292" spans="1:6" x14ac:dyDescent="0.25">
      <c r="A292" s="13"/>
      <c r="B292" s="33" t="s">
        <v>329</v>
      </c>
      <c r="C292" s="13">
        <v>10</v>
      </c>
      <c r="D292">
        <v>16</v>
      </c>
      <c r="E292">
        <v>0</v>
      </c>
      <c r="F292" s="15">
        <v>26</v>
      </c>
    </row>
    <row r="293" spans="1:6" x14ac:dyDescent="0.25">
      <c r="A293" s="13"/>
      <c r="B293" s="33" t="s">
        <v>493</v>
      </c>
      <c r="C293" s="13">
        <v>0</v>
      </c>
      <c r="D293">
        <v>1</v>
      </c>
      <c r="E293">
        <v>0</v>
      </c>
      <c r="F293" s="15">
        <v>1</v>
      </c>
    </row>
    <row r="294" spans="1:6" x14ac:dyDescent="0.25">
      <c r="A294" s="13"/>
      <c r="B294" s="33" t="s">
        <v>330</v>
      </c>
      <c r="C294" s="13">
        <v>1</v>
      </c>
      <c r="D294">
        <v>0</v>
      </c>
      <c r="E294">
        <v>0</v>
      </c>
      <c r="F294" s="15">
        <v>1</v>
      </c>
    </row>
    <row r="295" spans="1:6" x14ac:dyDescent="0.25">
      <c r="A295" s="13"/>
      <c r="B295" s="33" t="s">
        <v>533</v>
      </c>
      <c r="C295" s="13">
        <v>6</v>
      </c>
      <c r="D295">
        <v>1</v>
      </c>
      <c r="E295">
        <v>0</v>
      </c>
      <c r="F295" s="15">
        <v>7</v>
      </c>
    </row>
    <row r="296" spans="1:6" x14ac:dyDescent="0.25">
      <c r="A296" s="13"/>
      <c r="B296" s="33" t="s">
        <v>534</v>
      </c>
      <c r="C296" s="13">
        <v>15</v>
      </c>
      <c r="D296">
        <v>6</v>
      </c>
      <c r="E296">
        <v>0</v>
      </c>
      <c r="F296" s="15">
        <v>21</v>
      </c>
    </row>
    <row r="297" spans="1:6" x14ac:dyDescent="0.25">
      <c r="A297" s="13"/>
      <c r="B297" s="33" t="s">
        <v>535</v>
      </c>
      <c r="C297" s="13">
        <v>11</v>
      </c>
      <c r="D297">
        <v>4</v>
      </c>
      <c r="E297">
        <v>1</v>
      </c>
      <c r="F297" s="15">
        <v>16</v>
      </c>
    </row>
    <row r="298" spans="1:6" x14ac:dyDescent="0.25">
      <c r="A298" s="13"/>
      <c r="B298" s="33" t="s">
        <v>536</v>
      </c>
      <c r="C298" s="13">
        <v>38</v>
      </c>
      <c r="D298">
        <v>5</v>
      </c>
      <c r="E298">
        <v>2</v>
      </c>
      <c r="F298" s="15">
        <v>45</v>
      </c>
    </row>
    <row r="299" spans="1:6" x14ac:dyDescent="0.25">
      <c r="A299" s="13"/>
      <c r="B299" s="33" t="s">
        <v>333</v>
      </c>
      <c r="C299" s="13">
        <v>0</v>
      </c>
      <c r="D299">
        <v>1</v>
      </c>
      <c r="E299">
        <v>0</v>
      </c>
      <c r="F299" s="15">
        <v>1</v>
      </c>
    </row>
    <row r="300" spans="1:6" x14ac:dyDescent="0.25">
      <c r="A300" s="13"/>
      <c r="B300" s="33" t="s">
        <v>334</v>
      </c>
      <c r="C300" s="13">
        <v>2</v>
      </c>
      <c r="D300">
        <v>3</v>
      </c>
      <c r="E300">
        <v>0</v>
      </c>
      <c r="F300" s="15">
        <v>5</v>
      </c>
    </row>
    <row r="301" spans="1:6" x14ac:dyDescent="0.25">
      <c r="A301" s="13"/>
      <c r="B301" s="33" t="s">
        <v>537</v>
      </c>
      <c r="C301" s="13">
        <v>13</v>
      </c>
      <c r="D301">
        <v>10</v>
      </c>
      <c r="E301">
        <v>0</v>
      </c>
      <c r="F301" s="15">
        <v>23</v>
      </c>
    </row>
    <row r="302" spans="1:6" x14ac:dyDescent="0.25">
      <c r="A302" s="13"/>
      <c r="B302" s="33" t="s">
        <v>538</v>
      </c>
      <c r="C302" s="13">
        <v>8</v>
      </c>
      <c r="D302">
        <v>38</v>
      </c>
      <c r="E302">
        <v>1</v>
      </c>
      <c r="F302" s="15">
        <v>47</v>
      </c>
    </row>
    <row r="303" spans="1:6" x14ac:dyDescent="0.25">
      <c r="A303" s="13"/>
      <c r="B303" s="33" t="s">
        <v>539</v>
      </c>
      <c r="C303" s="13">
        <v>0</v>
      </c>
      <c r="D303">
        <v>5</v>
      </c>
      <c r="E303">
        <v>0</v>
      </c>
      <c r="F303" s="15">
        <v>5</v>
      </c>
    </row>
    <row r="304" spans="1:6" x14ac:dyDescent="0.25">
      <c r="A304" s="13"/>
      <c r="B304" s="33" t="s">
        <v>540</v>
      </c>
      <c r="C304" s="13">
        <v>7</v>
      </c>
      <c r="D304">
        <v>11</v>
      </c>
      <c r="E304">
        <v>0</v>
      </c>
      <c r="F304" s="15">
        <v>18</v>
      </c>
    </row>
    <row r="305" spans="1:6" x14ac:dyDescent="0.25">
      <c r="A305" s="13"/>
      <c r="B305" s="33" t="s">
        <v>541</v>
      </c>
      <c r="C305" s="13">
        <v>7</v>
      </c>
      <c r="D305">
        <v>3</v>
      </c>
      <c r="E305">
        <v>0</v>
      </c>
      <c r="F305" s="15">
        <v>10</v>
      </c>
    </row>
    <row r="306" spans="1:6" x14ac:dyDescent="0.25">
      <c r="A306" s="13"/>
      <c r="B306" s="33" t="s">
        <v>542</v>
      </c>
      <c r="C306" s="13">
        <v>5</v>
      </c>
      <c r="D306">
        <v>4</v>
      </c>
      <c r="E306">
        <v>0</v>
      </c>
      <c r="F306" s="15">
        <v>9</v>
      </c>
    </row>
    <row r="307" spans="1:6" x14ac:dyDescent="0.25">
      <c r="A307" s="13"/>
      <c r="B307" s="33" t="s">
        <v>543</v>
      </c>
      <c r="C307" s="13">
        <v>5</v>
      </c>
      <c r="D307">
        <v>4</v>
      </c>
      <c r="E307">
        <v>0</v>
      </c>
      <c r="F307" s="15">
        <v>9</v>
      </c>
    </row>
    <row r="308" spans="1:6" x14ac:dyDescent="0.25">
      <c r="A308" s="13"/>
      <c r="B308" s="33" t="s">
        <v>544</v>
      </c>
      <c r="C308" s="13">
        <v>69</v>
      </c>
      <c r="D308">
        <v>32</v>
      </c>
      <c r="E308">
        <v>3</v>
      </c>
      <c r="F308" s="15">
        <v>104</v>
      </c>
    </row>
    <row r="309" spans="1:6" x14ac:dyDescent="0.25">
      <c r="A309" s="13"/>
      <c r="B309" s="33" t="s">
        <v>545</v>
      </c>
      <c r="C309" s="13">
        <v>3</v>
      </c>
      <c r="D309">
        <v>3</v>
      </c>
      <c r="E309">
        <v>0</v>
      </c>
      <c r="F309" s="15">
        <v>6</v>
      </c>
    </row>
    <row r="310" spans="1:6" ht="31.5" x14ac:dyDescent="0.25">
      <c r="A310" s="13"/>
      <c r="B310" s="33" t="s">
        <v>546</v>
      </c>
      <c r="C310" s="13">
        <v>0</v>
      </c>
      <c r="D310">
        <v>1</v>
      </c>
      <c r="E310">
        <v>0</v>
      </c>
      <c r="F310" s="15">
        <v>1</v>
      </c>
    </row>
    <row r="311" spans="1:6" x14ac:dyDescent="0.25">
      <c r="A311" s="9" t="s">
        <v>49</v>
      </c>
      <c r="B311" s="43"/>
      <c r="C311" s="23">
        <f>SUM(C247:C310)</f>
        <v>621</v>
      </c>
      <c r="D311" s="38">
        <f>SUM(D247:D310)</f>
        <v>417</v>
      </c>
      <c r="E311" s="38">
        <f>SUM(E247:E310)</f>
        <v>20</v>
      </c>
      <c r="F311" s="31">
        <f>SUM(F247:F310)</f>
        <v>1058</v>
      </c>
    </row>
    <row r="312" spans="1:6" x14ac:dyDescent="0.25">
      <c r="A312" s="13" t="s">
        <v>25</v>
      </c>
      <c r="B312" s="33" t="s">
        <v>296</v>
      </c>
      <c r="C312" s="13">
        <v>0</v>
      </c>
      <c r="D312">
        <v>2</v>
      </c>
      <c r="E312">
        <v>0</v>
      </c>
      <c r="F312" s="15">
        <v>2</v>
      </c>
    </row>
    <row r="313" spans="1:6" x14ac:dyDescent="0.25">
      <c r="A313" s="13"/>
      <c r="B313" s="33" t="s">
        <v>547</v>
      </c>
      <c r="C313" s="13">
        <v>11</v>
      </c>
      <c r="D313">
        <v>21</v>
      </c>
      <c r="E313">
        <v>0</v>
      </c>
      <c r="F313" s="15">
        <v>32</v>
      </c>
    </row>
    <row r="314" spans="1:6" x14ac:dyDescent="0.25">
      <c r="A314" s="13"/>
      <c r="B314" s="33" t="s">
        <v>548</v>
      </c>
      <c r="C314" s="13">
        <v>3</v>
      </c>
      <c r="D314">
        <v>6</v>
      </c>
      <c r="E314">
        <v>0</v>
      </c>
      <c r="F314" s="15">
        <v>9</v>
      </c>
    </row>
    <row r="315" spans="1:6" x14ac:dyDescent="0.25">
      <c r="A315" s="13"/>
      <c r="B315" s="33" t="s">
        <v>549</v>
      </c>
      <c r="C315" s="13">
        <v>0</v>
      </c>
      <c r="D315">
        <v>1</v>
      </c>
      <c r="E315">
        <v>0</v>
      </c>
      <c r="F315" s="15">
        <v>1</v>
      </c>
    </row>
    <row r="316" spans="1:6" x14ac:dyDescent="0.25">
      <c r="A316" s="13"/>
      <c r="B316" s="33" t="s">
        <v>321</v>
      </c>
      <c r="C316" s="13">
        <v>7</v>
      </c>
      <c r="D316">
        <v>9</v>
      </c>
      <c r="E316">
        <v>0</v>
      </c>
      <c r="F316" s="15">
        <v>16</v>
      </c>
    </row>
    <row r="317" spans="1:6" x14ac:dyDescent="0.25">
      <c r="A317" s="13"/>
      <c r="B317" s="33" t="s">
        <v>328</v>
      </c>
      <c r="C317" s="13">
        <v>2</v>
      </c>
      <c r="D317">
        <v>1</v>
      </c>
      <c r="E317">
        <v>0</v>
      </c>
      <c r="F317" s="15">
        <v>3</v>
      </c>
    </row>
    <row r="318" spans="1:6" x14ac:dyDescent="0.25">
      <c r="A318" s="13"/>
      <c r="B318" s="33" t="s">
        <v>550</v>
      </c>
      <c r="C318" s="13">
        <v>12</v>
      </c>
      <c r="D318">
        <v>11</v>
      </c>
      <c r="E318">
        <v>0</v>
      </c>
      <c r="F318" s="15">
        <v>23</v>
      </c>
    </row>
    <row r="319" spans="1:6" x14ac:dyDescent="0.25">
      <c r="A319" s="13"/>
      <c r="B319" s="33" t="s">
        <v>346</v>
      </c>
      <c r="C319" s="13">
        <v>1</v>
      </c>
      <c r="D319">
        <v>1</v>
      </c>
      <c r="E319">
        <v>0</v>
      </c>
      <c r="F319" s="15">
        <v>2</v>
      </c>
    </row>
    <row r="320" spans="1:6" x14ac:dyDescent="0.25">
      <c r="A320" s="13"/>
      <c r="B320" s="33" t="s">
        <v>551</v>
      </c>
      <c r="C320" s="13">
        <v>0</v>
      </c>
      <c r="D320">
        <v>1</v>
      </c>
      <c r="E320">
        <v>0</v>
      </c>
      <c r="F320" s="15">
        <v>1</v>
      </c>
    </row>
    <row r="321" spans="1:6" x14ac:dyDescent="0.25">
      <c r="A321" s="13"/>
      <c r="B321" s="33" t="s">
        <v>552</v>
      </c>
      <c r="C321" s="13">
        <v>4</v>
      </c>
      <c r="D321">
        <v>4</v>
      </c>
      <c r="E321">
        <v>0</v>
      </c>
      <c r="F321" s="15">
        <v>8</v>
      </c>
    </row>
    <row r="322" spans="1:6" x14ac:dyDescent="0.25">
      <c r="A322" s="13"/>
      <c r="B322" s="33" t="s">
        <v>553</v>
      </c>
      <c r="C322" s="13">
        <v>6</v>
      </c>
      <c r="D322">
        <v>7</v>
      </c>
      <c r="E322">
        <v>0</v>
      </c>
      <c r="F322" s="15">
        <v>13</v>
      </c>
    </row>
    <row r="323" spans="1:6" x14ac:dyDescent="0.25">
      <c r="A323" s="13"/>
      <c r="B323" s="33" t="s">
        <v>554</v>
      </c>
      <c r="C323" s="13">
        <v>1</v>
      </c>
      <c r="D323">
        <v>1</v>
      </c>
      <c r="E323">
        <v>0</v>
      </c>
      <c r="F323" s="15">
        <v>2</v>
      </c>
    </row>
    <row r="324" spans="1:6" x14ac:dyDescent="0.25">
      <c r="A324" s="13"/>
      <c r="B324" s="33" t="s">
        <v>555</v>
      </c>
      <c r="C324" s="13">
        <v>2</v>
      </c>
      <c r="D324">
        <v>3</v>
      </c>
      <c r="E324">
        <v>0</v>
      </c>
      <c r="F324" s="15">
        <v>5</v>
      </c>
    </row>
    <row r="325" spans="1:6" x14ac:dyDescent="0.25">
      <c r="A325" s="13"/>
      <c r="B325" s="33" t="s">
        <v>556</v>
      </c>
      <c r="C325" s="13">
        <v>1</v>
      </c>
      <c r="D325">
        <v>1</v>
      </c>
      <c r="E325">
        <v>0</v>
      </c>
      <c r="F325" s="15">
        <v>2</v>
      </c>
    </row>
    <row r="326" spans="1:6" x14ac:dyDescent="0.25">
      <c r="A326" s="13"/>
      <c r="B326" s="33" t="s">
        <v>557</v>
      </c>
      <c r="C326" s="13">
        <v>5</v>
      </c>
      <c r="D326">
        <v>6</v>
      </c>
      <c r="E326">
        <v>0</v>
      </c>
      <c r="F326" s="15">
        <v>11</v>
      </c>
    </row>
    <row r="327" spans="1:6" x14ac:dyDescent="0.25">
      <c r="A327" s="9" t="s">
        <v>52</v>
      </c>
      <c r="B327" s="43"/>
      <c r="C327" s="23">
        <f>SUM(C312:C326)</f>
        <v>55</v>
      </c>
      <c r="D327" s="38">
        <f t="shared" ref="D327:F327" si="0">SUM(D312:D326)</f>
        <v>75</v>
      </c>
      <c r="E327" s="38">
        <f t="shared" si="0"/>
        <v>0</v>
      </c>
      <c r="F327" s="31">
        <f t="shared" si="0"/>
        <v>130</v>
      </c>
    </row>
    <row r="328" spans="1:6" ht="31.5" x14ac:dyDescent="0.25">
      <c r="A328" s="47" t="s">
        <v>561</v>
      </c>
      <c r="B328" s="43" t="s">
        <v>318</v>
      </c>
      <c r="C328" s="23">
        <v>10</v>
      </c>
      <c r="D328" s="38">
        <v>14</v>
      </c>
      <c r="E328" s="39">
        <v>0</v>
      </c>
      <c r="F328" s="39">
        <v>24</v>
      </c>
    </row>
    <row r="329" spans="1:6" x14ac:dyDescent="0.25">
      <c r="A329" s="13" t="s">
        <v>248</v>
      </c>
      <c r="B329" s="33" t="s">
        <v>558</v>
      </c>
      <c r="C329" s="13">
        <v>8</v>
      </c>
      <c r="D329">
        <v>14</v>
      </c>
      <c r="E329">
        <v>2</v>
      </c>
      <c r="F329" s="15">
        <v>24</v>
      </c>
    </row>
    <row r="330" spans="1:6" x14ac:dyDescent="0.25">
      <c r="A330" s="13"/>
      <c r="B330" s="33" t="s">
        <v>559</v>
      </c>
      <c r="C330" s="13">
        <v>3</v>
      </c>
      <c r="D330">
        <v>0</v>
      </c>
      <c r="E330">
        <v>0</v>
      </c>
      <c r="F330" s="15">
        <v>3</v>
      </c>
    </row>
    <row r="331" spans="1:6" x14ac:dyDescent="0.25">
      <c r="A331" s="9" t="s">
        <v>265</v>
      </c>
      <c r="B331" s="43"/>
      <c r="C331" s="23">
        <f>SUM(C329:C330)</f>
        <v>11</v>
      </c>
      <c r="D331" s="38">
        <f>SUM(D329:D330)</f>
        <v>14</v>
      </c>
      <c r="E331" s="38">
        <f>SUM(E329:E330)</f>
        <v>2</v>
      </c>
      <c r="F331" s="31">
        <f>SUM(F329:F330)</f>
        <v>27</v>
      </c>
    </row>
    <row r="332" spans="1:6" x14ac:dyDescent="0.25">
      <c r="A332" s="12" t="s">
        <v>38</v>
      </c>
      <c r="B332" s="44"/>
      <c r="C332" s="45">
        <f>C79+C109+C130+C198+C246+C311+C327+C331+C328</f>
        <v>2293</v>
      </c>
      <c r="D332" s="7">
        <f>D79+D109+D130+D198+D246+D311+D327+D331+D328</f>
        <v>1812</v>
      </c>
      <c r="E332" s="7">
        <f>E79+E109+E130+E198+E246+E311+E327+E331+E328</f>
        <v>65</v>
      </c>
      <c r="F332" s="46">
        <f>F79+F109+F130+F198+F246+F311+F327+F331+F328</f>
        <v>4170</v>
      </c>
    </row>
    <row r="336" spans="1:6" x14ac:dyDescent="0.25">
      <c r="A336" t="s">
        <v>274</v>
      </c>
    </row>
  </sheetData>
  <printOptions horizontalCentered="1"/>
  <pageMargins left="0.45" right="0.45" top="0.75" bottom="0.5" header="0.3" footer="0.3"/>
  <pageSetup scale="89" fitToHeight="0" orientation="landscape" r:id="rId1"/>
  <rowBreaks count="1" manualBreakCount="1">
    <brk id="32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Total</vt:lpstr>
      <vt:lpstr>UG</vt:lpstr>
      <vt:lpstr>VM</vt:lpstr>
      <vt:lpstr>Grad by Department</vt:lpstr>
      <vt:lpstr>Grad by POS</vt:lpstr>
      <vt:lpstr>'Grad by Department'!Print_Titles</vt:lpstr>
      <vt:lpstr>'Grad by POS'!Print_Titles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Song, Jie [RGSTR]</cp:lastModifiedBy>
  <cp:lastPrinted>2024-10-31T20:58:19Z</cp:lastPrinted>
  <dcterms:created xsi:type="dcterms:W3CDTF">2014-06-30T13:47:51Z</dcterms:created>
  <dcterms:modified xsi:type="dcterms:W3CDTF">2025-02-17T16:05:52Z</dcterms:modified>
</cp:coreProperties>
</file>